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63" documentId="13_ncr:1_{F6CB121F-512D-4AA6-A0C1-0FB36C537598}" xr6:coauthVersionLast="47" xr6:coauthVersionMax="47" xr10:uidLastSave="{7E0617DF-CB02-449E-B837-AA8703E2C439}"/>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<sst xmlns="http://schemas.openxmlformats.org/spreadsheetml/2006/main" count="179031" uniqueCount="39108">
  <si>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</si>
  <si>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</si>
  <si>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</si>
  <si>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</si>
  <si>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</si>
  <si>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</si>
  <si>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</si>
  <si>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</si>
  <si>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</si>
  <si>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</si>
  <si>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</si>
  <si>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</si>
  <si>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</si>
  <si>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</si>
  <si>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</si>
  <si>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</si>
  <si>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</si>
  <si>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</si>
  <si>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</si>
  <si>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</si>
  <si>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</si>
  <si>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</si>
  <si>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</si>
  <si>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</si>
  <si>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</si>
  <si>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</si>
  <si>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</si>
  <si>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</si>
  <si>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</si>
  <si>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</si>
  <si>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</si>
  <si>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</si>
  <si>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</si>
  <si>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</si>
  <si>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</si>
  <si>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</si>
  <si>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</si>
  <si>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</si>
  <si>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</si>
  <si>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</si>
  <si>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</si>
  <si>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</si>
  <si>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</si>
  <si>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</si>
  <si>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</si>
  <si>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</si>
  <si>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</si>
  <si>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</si>
  <si>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</si>
  <si>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</si>
  <si>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</si>
  <si>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</si>
  <si>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</si>
  <si>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</si>
  <si>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</si>
  <si>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</si>
  <si>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</si>
  <si>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</si>
  <si>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</si>
  <si>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</si>
  <si>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</si>
  <si>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</si>
  <si>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</si>
  <si>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</si>
  <si>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</si>
  <si>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</si>
  <si>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</si>
  <si>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</si>
  <si>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</si>
  <si>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</si>
  <si>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</si>
  <si>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</si>
  <si>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</si>
  <si>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</si>
  <si>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</si>
  <si>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</si>
  <si>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</si>
  <si>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</si>
  <si>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</si>
  <si>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</si>
  <si>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</si>
  <si>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</si>
  <si>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</si>
  <si>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</si>
  <si>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</si>
  <si>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</si>
  <si>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</si>
  <si>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</si>
  <si>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</si>
  <si>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</si>
  <si>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</si>
  <si>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</si>
  <si>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</si>
  <si>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</si>
  <si>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</si>
  <si>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</si>
  <si>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</si>
  <si>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</si>
  <si>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</si>
  <si>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</si>
  <si>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</si>
  <si>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</si>
  <si>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</si>
  <si>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</si>
  <si>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</si>
  <si>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</si>
  <si>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</si>
  <si>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</si>
  <si>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</si>
  <si>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</si>
  <si>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</si>
  <si>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</si>
  <si>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</si>
  <si>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</si>
  <si>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</si>
  <si>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</si>
  <si>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</si>
  <si>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</si>
  <si>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</si>
  <si>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</si>
  <si>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</si>
  <si>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</si>
  <si>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</si>
  <si>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</si>
  <si>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</si>
  <si>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</si>
  <si>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</si>
  <si>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</si>
  <si>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</si>
  <si>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</si>
  <si>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</si>
  <si>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</si>
  <si>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</si>
  <si>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</si>
  <si>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</si>
  <si>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</si>
  <si>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</si>
  <si>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</si>
  <si>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</si>
  <si>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</si>
  <si>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</si>
  <si>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</si>
  <si>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</si>
  <si>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</si>
  <si>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</si>
  <si>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</si>
  <si>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</si>
  <si>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</si>
  <si>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</si>
  <si>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</si>
  <si>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</si>
  <si>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</si>
  <si>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</si>
  <si>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</si>
  <si>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</si>
  <si>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</si>
  <si>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</si>
  <si>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</si>
  <si>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</si>
  <si>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</si>
  <si>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</si>
  <si>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</si>
  <si>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</si>
  <si>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</si>
  <si>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</si>
  <si>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</si>
  <si>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</si>
  <si>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</si>
  <si>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</si>
  <si>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</si>
  <si>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</si>
  <si>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</si>
  <si>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</si>
  <si>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</si>
  <si>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</si>
  <si>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</si>
  <si>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</si>
  <si>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</si>
  <si>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</si>
  <si>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</si>
  <si>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</si>
  <si>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</si>
  <si>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</si>
  <si>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</si>
  <si>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</si>
  <si>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</si>
  <si>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</si>
  <si>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</si>
  <si>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</si>
  <si>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</si>
  <si>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</si>
  <si>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</si>
  <si>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</si>
  <si>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</si>
  <si>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</si>
  <si>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</si>
  <si>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</si>
  <si>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</si>
  <si>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</si>
  <si>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</si>
  <si>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</si>
  <si>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</si>
  <si>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</si>
  <si>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</si>
  <si>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</si>
  <si>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</si>
  <si>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</si>
  <si>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</si>
  <si>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</si>
  <si>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</si>
  <si>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</si>
  <si>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</si>
  <si>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</si>
  <si>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</si>
  <si>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</si>
  <si>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</si>
  <si>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</si>
  <si>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</si>
  <si>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</si>
  <si>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</si>
  <si>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</si>
  <si>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</si>
  <si>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</si>
  <si>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</si>
  <si>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</si>
  <si>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</si>
  <si>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</si>
  <si>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</si>
  <si>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</si>
  <si>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</si>
  <si>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</si>
  <si>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</si>
  <si>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</si>
  <si>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</si>
  <si>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</si>
  <si>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</si>
  <si>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</si>
  <si>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</si>
  <si>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</si>
  <si>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</si>
  <si>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</si>
  <si>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</si>
  <si>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</si>
  <si>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</si>
  <si>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</si>
  <si>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</si>
  <si>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</si>
  <si>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</si>
  <si>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</si>
  <si>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</si>
  <si>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</si>
  <si>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</si>
  <si>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</si>
  <si>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</si>
  <si>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</si>
  <si>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</si>
  <si>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</si>
  <si>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</si>
  <si>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</si>
  <si>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</si>
  <si>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</si>
  <si>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</si>
  <si>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</si>
  <si>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</si>
  <si>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</si>
  <si>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</si>
  <si>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</si>
  <si>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</si>
  <si>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</si>
  <si>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</si>
  <si>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</si>
  <si>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</si>
  <si>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</si>
  <si>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</si>
  <si>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</si>
  <si>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</si>
  <si>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</si>
  <si>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</si>
  <si>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</si>
  <si>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</si>
  <si>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</si>
  <si>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</si>
  <si>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</si>
  <si>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</si>
  <si>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</si>
  <si>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</si>
  <si>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</si>
  <si>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</si>
  <si>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</si>
  <si>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</si>
  <si>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</si>
  <si>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</si>
  <si>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</si>
  <si>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</si>
  <si>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</si>
  <si>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</si>
  <si>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</si>
  <si>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</si>
  <si>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</si>
  <si>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</si>
  <si>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</si>
  <si>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</si>
  <si>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</si>
  <si>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</si>
  <si>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</si>
  <si>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</si>
  <si>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</si>
  <si>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</si>
  <si>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</si>
  <si>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</si>
  <si>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</si>
  <si>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</si>
  <si>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</si>
  <si>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</si>
  <si>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</si>
  <si>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</si>
  <si>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</si>
  <si>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</si>
  <si>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</si>
  <si>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</si>
  <si>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</si>
  <si>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</si>
  <si>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</si>
  <si>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</si>
  <si>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</si>
  <si>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</si>
  <si>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</si>
  <si>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</si>
  <si>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</si>
  <si>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</si>
  <si>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</si>
  <si>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</si>
  <si>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</si>
  <si>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</si>
  <si>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</si>
  <si>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</si>
  <si>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</si>
  <si>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</si>
  <si>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</si>
  <si>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</si>
  <si>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</si>
  <si>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</si>
  <si>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</si>
  <si>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</si>
  <si>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</si>
  <si>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</si>
  <si>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</si>
  <si>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</si>
  <si>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</si>
  <si>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</si>
  <si>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</si>
  <si>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</si>
  <si>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</si>
  <si>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</si>
  <si>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</si>
  <si>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</si>
  <si>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</si>
  <si>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</si>
  <si>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</si>
  <si>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</si>
  <si>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</si>
  <si>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</si>
  <si>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</si>
  <si>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</si>
  <si>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</si>
  <si>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</si>
  <si>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</si>
  <si>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</si>
  <si>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</si>
  <si>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</si>
  <si>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</si>
  <si>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</si>
  <si>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</si>
  <si>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</si>
  <si>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</si>
  <si>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</si>
  <si>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</si>
  <si>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</si>
  <si>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</si>
  <si>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</si>
  <si>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</si>
  <si>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</si>
  <si>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</si>
  <si>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</si>
  <si>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</si>
  <si>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</si>
  <si>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</si>
  <si>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</si>
  <si>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</si>
  <si>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</si>
  <si>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</si>
  <si>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</si>
  <si>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</si>
  <si>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</si>
  <si>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</si>
  <si>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</si>
  <si>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</si>
  <si>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</si>
  <si>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</si>
  <si>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</si>
  <si>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</si>
  <si>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</si>
  <si>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</si>
  <si>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</si>
  <si>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</si>
  <si>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</si>
  <si>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</si>
  <si>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</si>
  <si>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</si>
  <si>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</si>
  <si>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</si>
  <si>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</si>
  <si>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</si>
  <si>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</si>
  <si>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</si>
  <si>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</si>
  <si>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</si>
  <si>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</si>
  <si>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</si>
  <si>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</si>
  <si>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</si>
  <si>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</si>
  <si>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</si>
  <si>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</si>
  <si>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</si>
  <si>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</si>
  <si>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</si>
  <si>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</si>
  <si>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</si>
  <si>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</si>
  <si>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</si>
  <si>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</si>
  <si>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</si>
  <si>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</si>
  <si>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</si>
  <si>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</si>
  <si>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</si>
  <si>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</si>
  <si>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</si>
  <si>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</si>
  <si>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</si>
  <si>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</si>
  <si>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</si>
  <si>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</si>
  <si>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</si>
  <si>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</si>
  <si>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</si>
  <si>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</si>
  <si>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</si>
  <si>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</si>
  <si>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</si>
  <si>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</si>
  <si>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</si>
  <si>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</si>
  <si>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</si>
  <si>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</si>
  <si>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</si>
  <si>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</si>
  <si>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</si>
  <si>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</si>
  <si>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</si>
  <si>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</si>
  <si>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</si>
  <si>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</si>
  <si>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</si>
  <si>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</si>
  <si>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</si>
  <si>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</si>
  <si>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</si>
  <si>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</si>
  <si>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</si>
  <si>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</si>
  <si>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</si>
  <si>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</si>
  <si>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</si>
  <si>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</si>
  <si>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</si>
  <si>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</si>
  <si>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</si>
  <si>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</si>
  <si>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</si>
  <si>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</si>
  <si>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</si>
  <si>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</si>
  <si>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</si>
  <si>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</si>
  <si>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</si>
  <si>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</si>
  <si>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</si>
  <si>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</si>
  <si>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</si>
  <si>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</si>
  <si>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</si>
  <si>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</si>
  <si>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</si>
  <si>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</si>
  <si>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</si>
  <si>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</si>
  <si>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</si>
  <si>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</si>
  <si>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</si>
  <si>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</si>
  <si>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</si>
  <si>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</si>
  <si>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</si>
  <si>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</si>
  <si>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</si>
  <si>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</si>
  <si>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</si>
  <si>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</si>
  <si>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</si>
  <si>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</si>
  <si>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</si>
  <si>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</si>
  <si>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</si>
  <si>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</si>
  <si>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</si>
  <si>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</si>
  <si>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</si>
  <si>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</si>
  <si>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</si>
  <si>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</si>
  <si>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</si>
  <si>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</si>
  <si>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</si>
  <si>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</si>
  <si>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</si>
  <si>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</si>
  <si>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</si>
  <si>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</si>
  <si>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</si>
  <si>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</si>
  <si>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</si>
  <si>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</si>
  <si>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</si>
  <si>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</si>
  <si>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</si>
  <si>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</si>
  <si>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</si>
  <si>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</si>
  <si>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</si>
  <si>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</si>
  <si>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</si>
  <si>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</si>
  <si>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</si>
  <si>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</si>
  <si>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</si>
  <si>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</si>
  <si>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</si>
  <si>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</si>
  <si>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</si>
  <si>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</si>
  <si>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</si>
  <si>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</si>
  <si>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</si>
  <si>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</si>
  <si>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</si>
  <si>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</si>
  <si>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</si>
  <si>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</si>
  <si>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</si>
  <si>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</si>
  <si>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</si>
  <si>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</si>
  <si>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</si>
  <si>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</si>
  <si>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</si>
  <si>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</si>
  <si>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</si>
  <si>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</si>
  <si>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</si>
  <si>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</si>
  <si>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</si>
  <si>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</si>
  <si>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</si>
  <si>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</si>
  <si>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</si>
  <si>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</si>
  <si>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</si>
  <si>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</si>
  <si>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</si>
  <si>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</si>
  <si>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</si>
  <si>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</si>
  <si>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</si>
  <si>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</si>
  <si>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</si>
  <si>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</si>
  <si>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</si>
  <si>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</si>
  <si>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</si>
  <si>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</si>
  <si>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</si>
  <si>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</si>
  <si>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</si>
  <si>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</si>
  <si>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</si>
  <si>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</si>
  <si>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</si>
  <si>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</si>
  <si>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</si>
  <si>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</si>
  <si>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</si>
  <si>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</si>
  <si>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</si>
  <si>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</si>
  <si>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</si>
  <si>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</si>
  <si>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</si>
  <si>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</si>
  <si>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</si>
  <si>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</si>
  <si>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</si>
  <si>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</si>
  <si>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</si>
  <si>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</si>
  <si>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</si>
  <si>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</si>
  <si>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</si>
  <si>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</si>
  <si>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</si>
  <si>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</si>
  <si>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</si>
  <si>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</si>
  <si>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</si>
  <si>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</si>
  <si>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</si>
  <si>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</si>
  <si>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</si>
  <si>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</si>
  <si>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</si>
  <si>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</si>
  <si>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</si>
  <si>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</si>
  <si>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</si>
  <si>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</si>
  <si>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</si>
  <si>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</si>
  <si>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</si>
  <si>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</si>
  <si>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</si>
  <si>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</si>
  <si>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</si>
  <si>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</si>
  <si>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</si>
  <si>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</si>
  <si>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</si>
  <si>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</si>
  <si>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</si>
  <si>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</si>
  <si>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</si>
  <si>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</si>
  <si>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</si>
  <si>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</si>
  <si>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</si>
  <si>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</si>
  <si>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</si>
  <si>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</si>
  <si>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</si>
  <si>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</si>
  <si>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</si>
  <si>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</si>
  <si>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</si>
  <si>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</si>
  <si>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</si>
  <si>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</si>
  <si>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</si>
  <si>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</si>
  <si>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</si>
  <si>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</si>
  <si>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</si>
  <si>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</si>
  <si>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</si>
  <si>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</si>
  <si>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</si>
  <si>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</si>
  <si>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</si>
  <si>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</si>
  <si>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</si>
  <si>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</si>
  <si>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</si>
  <si>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</si>
  <si>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</si>
  <si>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</si>
  <si>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</si>
  <si>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</si>
  <si>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</si>
  <si>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</si>
  <si>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</si>
  <si>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</si>
  <si>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</si>
  <si>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</si>
  <si>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</si>
  <si>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</si>
  <si>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</si>
  <si>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</si>
  <si>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</si>
  <si>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</si>
  <si>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</si>
  <si>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</si>
  <si>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</si>
  <si>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</si>
  <si>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</si>
  <si>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</si>
  <si>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</si>
  <si>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</si>
  <si>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</si>
  <si>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</si>
  <si>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</si>
  <si>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</si>
  <si>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</si>
  <si>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</si>
  <si>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</si>
  <si>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</si>
  <si>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</si>
  <si>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</si>
  <si>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</si>
  <si>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</si>
  <si>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</si>
  <si>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</si>
  <si>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</si>
  <si>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</si>
  <si>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</si>
  <si>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</si>
  <si>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</si>
  <si>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</si>
  <si>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</si>
  <si>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</si>
  <si>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</si>
  <si>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</si>
  <si>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</si>
  <si>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</si>
  <si>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</si>
  <si>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</si>
  <si>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</si>
  <si>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</si>
  <si>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</si>
  <si>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</si>
  <si>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</si>
  <si>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</si>
  <si>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</si>
  <si>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</si>
  <si>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</si>
  <si>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</si>
  <si>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</si>
  <si>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</si>
  <si>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</si>
  <si>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</si>
  <si>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</si>
  <si>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</si>
  <si>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</si>
  <si>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</si>
  <si>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</si>
  <si>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</si>
  <si>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</si>
  <si>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</si>
  <si>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</si>
  <si>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</si>
  <si>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</si>
  <si>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</si>
  <si>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</si>
  <si>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</si>
  <si>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</si>
  <si>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</si>
  <si>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</si>
  <si>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</si>
  <si>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</si>
  <si>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</si>
  <si>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</si>
  <si>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</si>
  <si>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</si>
  <si>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</si>
  <si>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</si>
  <si>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</si>
  <si>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</si>
  <si>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</si>
  <si>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</si>
  <si>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</si>
  <si>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</si>
  <si>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</si>
  <si>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</si>
  <si>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</si>
  <si>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</si>
  <si>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</si>
  <si>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</si>
  <si>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</si>
  <si>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</si>
  <si>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</si>
  <si>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</si>
  <si>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</si>
  <si>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</si>
  <si>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</si>
  <si>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</si>
  <si>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</si>
  <si>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</si>
  <si>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</si>
  <si>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</si>
  <si>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</si>
  <si>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</si>
  <si>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</si>
  <si>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</si>
  <si>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</si>
  <si>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</si>
  <si>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</si>
  <si>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</si>
  <si>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</si>
  <si>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</si>
  <si>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</si>
  <si>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</si>
  <si>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</si>
  <si>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</si>
  <si>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</si>
  <si>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</si>
  <si>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</si>
  <si>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</si>
  <si>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</si>
  <si>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</si>
  <si>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</si>
  <si>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</si>
  <si>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</si>
  <si>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</si>
  <si>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</si>
  <si>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</si>
  <si>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</si>
  <si>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</si>
  <si>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</si>
  <si>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</si>
  <si>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</si>
  <si>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</si>
  <si>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</si>
  <si>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</si>
  <si>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</si>
  <si>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</si>
  <si>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</si>
  <si>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</si>
  <si>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</si>
  <si>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</si>
  <si>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</si>
  <si>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</si>
  <si>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</si>
  <si>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</si>
  <si>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</si>
  <si>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</si>
  <si>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</si>
  <si>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</si>
  <si>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</si>
  <si>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</si>
  <si>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</si>
  <si>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</si>
  <si>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</si>
  <si>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</si>
  <si>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</si>
  <si>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</si>
  <si>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</si>
  <si>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</si>
  <si>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</si>
  <si>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</si>
  <si>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</si>
  <si>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</si>
  <si>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</si>
  <si>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</si>
  <si>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</si>
  <si>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</si>
  <si>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</si>
  <si>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</si>
  <si>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</si>
  <si>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</si>
  <si>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</si>
  <si>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</si>
  <si>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</si>
  <si>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</si>
  <si>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</si>
  <si>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</si>
  <si>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</si>
  <si>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</si>
  <si>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</si>
  <si>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</si>
  <si>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</si>
  <si>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</si>
  <si>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</si>
  <si>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</si>
  <si>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</si>
  <si>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</si>
  <si>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</si>
  <si>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</si>
  <si>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</si>
  <si>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</si>
  <si>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</si>
  <si>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</si>
  <si>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</si>
  <si>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</si>
  <si>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</si>
  <si>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</si>
  <si>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</si>
  <si>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</si>
  <si>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</si>
  <si>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</si>
  <si>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</si>
  <si>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</si>
  <si>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</si>
  <si>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</si>
  <si>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</si>
  <si>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</si>
  <si>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</si>
  <si>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</si>
  <si>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</si>
  <si>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</si>
  <si>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</si>
  <si>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</si>
  <si>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</si>
  <si>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</si>
  <si>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</si>
  <si>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</si>
  <si>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</si>
  <si>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</si>
  <si>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</si>
  <si>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</si>
  <si>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</si>
  <si>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</si>
  <si>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</si>
  <si>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</si>
  <si>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</si>
  <si>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</si>
  <si>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</si>
  <si>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</si>
  <si>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</si>
  <si>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</si>
  <si>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</si>
  <si>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</si>
  <si>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</si>
  <si>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</si>
  <si>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</si>
  <si>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</si>
  <si>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</si>
  <si>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</si>
  <si>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</si>
  <si>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</si>
  <si>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</si>
  <si>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</si>
  <si>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</si>
  <si>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</si>
  <si>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</si>
  <si>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</si>
  <si>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</si>
  <si>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</si>
  <si>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</si>
  <si>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</si>
  <si>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</si>
  <si>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</si>
  <si>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</si>
  <si>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</si>
  <si>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</si>
  <si>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</si>
  <si>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</si>
  <si>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</si>
  <si>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</si>
  <si>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</si>
  <si>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</si>
  <si>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</si>
  <si>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</si>
  <si>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</si>
  <si>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</si>
  <si>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</si>
  <si>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</si>
  <si>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</si>
  <si>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</si>
  <si>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</si>
  <si>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</si>
  <si>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</si>
  <si>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</si>
  <si>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</si>
  <si>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</si>
  <si>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</si>
  <si>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</si>
  <si>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</si>
  <si>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</si>
  <si>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</si>
  <si>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</si>
  <si>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</si>
  <si>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</si>
  <si>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</si>
  <si>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</si>
  <si>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</si>
  <si>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</si>
  <si>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</si>
  <si>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</si>
  <si>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</si>
  <si>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</si>
  <si>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</si>
  <si>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</si>
  <si>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</si>
  <si>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</si>
  <si>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</si>
  <si>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</si>
  <si>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</si>
  <si>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</si>
  <si>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</si>
  <si>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</si>
  <si>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</si>
  <si>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</si>
  <si>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</si>
  <si>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</si>
  <si>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</si>
  <si>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</si>
  <si>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</si>
  <si>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</si>
  <si>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</si>
  <si>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</si>
  <si>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</si>
  <si>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</si>
  <si>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</si>
  <si>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</si>
  <si>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</si>
  <si>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</si>
  <si>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</si>
  <si>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</si>
  <si>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</si>
  <si>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</si>
  <si>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</si>
  <si>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</si>
  <si>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</si>
  <si>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</si>
  <si>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</si>
  <si>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</si>
  <si>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</si>
  <si>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</si>
  <si>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</si>
  <si>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</si>
  <si>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</si>
  <si>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</si>
  <si>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</si>
  <si>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</si>
  <si>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</si>
  <si>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</si>
  <si>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</si>
  <si>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</si>
  <si>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</si>
  <si>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</si>
  <si>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</si>
  <si>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</si>
  <si>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</si>
  <si>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</si>
  <si>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</si>
  <si>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</si>
  <si>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</si>
  <si>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</si>
  <si>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</si>
  <si>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</si>
  <si>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</si>
  <si>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</si>
  <si>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</si>
  <si>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</si>
  <si>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</si>
  <si>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</si>
  <si>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</si>
  <si>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</si>
  <si>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</si>
  <si>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</si>
  <si>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</si>
  <si>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</si>
  <si>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</si>
  <si>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</si>
  <si>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</si>
  <si>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</si>
  <si>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</si>
  <si>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</si>
  <si>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</si>
  <si>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</si>
  <si>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</si>
  <si>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</si>
  <si>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</si>
  <si>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</si>
  <si>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</si>
  <si>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</si>
  <si>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</si>
  <si>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</si>
  <si>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</si>
  <si>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</si>
  <si>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</si>
  <si>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</si>
  <si>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</si>
  <si>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</si>
  <si>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</si>
  <si>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</si>
  <si>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</si>
  <si>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</si>
  <si>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</si>
  <si>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</si>
  <si>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</si>
  <si>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</si>
  <si>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</si>
  <si>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</si>
  <si>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</si>
  <si>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</si>
  <si>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</si>
  <si>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</si>
  <si>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</si>
  <si>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</si>
  <si>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</si>
  <si>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</si>
  <si>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</si>
  <si>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</si>
  <si>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</si>
  <si>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</si>
  <si>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</si>
  <si>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</si>
  <si>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</si>
  <si>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</si>
  <si>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</si>
  <si>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</si>
  <si>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</si>
  <si>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</si>
  <si>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</si>
  <si>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</si>
  <si>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</si>
  <si>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</si>
  <si>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</si>
  <si>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</si>
  <si>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</si>
  <si>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</si>
  <si>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</si>
  <si>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</si>
  <si>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</si>
  <si>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</si>
  <si>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</si>
  <si>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</si>
  <si>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</si>
  <si>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</si>
  <si>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</si>
  <si>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</si>
  <si>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</si>
  <si>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</si>
  <si>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</si>
  <si>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</si>
  <si>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</si>
  <si>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</si>
  <si>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</si>
  <si>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</si>
  <si>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</si>
  <si>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</si>
  <si>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</si>
  <si>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</si>
  <si>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</si>
  <si>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</si>
  <si>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</si>
  <si>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</si>
  <si>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</si>
  <si>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</si>
  <si>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</si>
  <si>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</si>
  <si>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</si>
  <si>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</si>
  <si>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</si>
  <si>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</si>
  <si>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</si>
  <si>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</si>
  <si>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</si>
  <si>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</si>
  <si>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</si>
  <si>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</si>
  <si>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</si>
  <si>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</si>
  <si>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</si>
  <si>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</si>
  <si>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</si>
  <si>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</si>
  <si>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</si>
  <si>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</si>
  <si>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</si>
  <si>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</si>
  <si>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</si>
  <si>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</si>
  <si>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</si>
  <si>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</si>
  <si>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</si>
  <si>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</si>
  <si>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</si>
  <si>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</si>
  <si>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</si>
  <si>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</si>
  <si>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</si>
  <si>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</si>
  <si>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</si>
  <si>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</si>
  <si>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</si>
  <si>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</si>
  <si>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</si>
  <si>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</si>
  <si>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</si>
  <si>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</si>
  <si>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</si>
  <si>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</si>
  <si>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</si>
  <si>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</si>
  <si>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</si>
  <si>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</si>
  <si>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</si>
  <si>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</si>
  <si>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</si>
  <si>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</si>
  <si>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</si>
  <si>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</si>
  <si>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</si>
  <si>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</si>
  <si>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</si>
  <si>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</si>
  <si>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</si>
  <si>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</si>
  <si>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</si>
  <si>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</si>
  <si>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</si>
  <si>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</si>
  <si>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</si>
  <si>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</si>
  <si>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</si>
  <si>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</si>
  <si>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</si>
  <si>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</si>
  <si>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</si>
  <si>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</si>
  <si>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</si>
  <si>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</si>
  <si>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</si>
  <si>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</si>
  <si>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</si>
  <si>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</si>
  <si>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</si>
  <si>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</si>
  <si>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</si>
  <si>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</si>
  <si>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</si>
  <si>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</si>
  <si>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</si>
  <si>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</si>
  <si>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</si>
  <si>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</si>
  <si>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</si>
  <si>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</si>
  <si>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</si>
  <si>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</si>
  <si>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</si>
  <si>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</si>
  <si>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</si>
  <si>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</si>
  <si>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</si>
  <si>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</si>
  <si>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</si>
  <si>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</si>
  <si>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</si>
  <si>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</si>
  <si>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</si>
  <si>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</si>
  <si>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</si>
  <si>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</si>
  <si>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</si>
  <si>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</si>
  <si>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</si>
  <si>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</si>
  <si>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</si>
  <si>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</si>
  <si>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</si>
  <si>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</si>
  <si>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</si>
  <si>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</si>
  <si>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</si>
  <si>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</si>
  <si>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</si>
  <si>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</si>
  <si>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</si>
  <si>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</si>
  <si>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</si>
  <si>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</si>
  <si>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</si>
  <si>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</si>
  <si>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</si>
  <si>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</si>
  <si>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</si>
  <si>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</si>
  <si>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</si>
  <si>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</si>
  <si>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</si>
  <si>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</si>
  <si>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</si>
  <si>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</si>
  <si>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</si>
  <si>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</si>
  <si>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</si>
  <si>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</si>
  <si>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</si>
  <si>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</si>
  <si>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</si>
  <si>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</si>
  <si>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</si>
  <si>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</si>
  <si>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</si>
  <si>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</si>
  <si>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</si>
  <si>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</si>
  <si>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</si>
  <si>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</si>
  <si>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</si>
  <si>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</si>
  <si>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</si>
  <si>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</si>
  <si>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</si>
  <si>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</si>
  <si>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</si>
  <si>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</si>
  <si>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</si>
  <si>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</si>
  <si>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</si>
  <si>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</si>
  <si>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</si>
  <si>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</si>
  <si>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</si>
  <si>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</si>
  <si>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</si>
  <si>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</si>
  <si>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</si>
  <si>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</si>
  <si>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</si>
  <si>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</si>
  <si>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</si>
  <si>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</si>
  <si>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</si>
  <si>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</si>
  <si>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</si>
  <si>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</si>
  <si>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</si>
  <si>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</si>
  <si>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</si>
  <si>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</si>
  <si>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</si>
  <si>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</si>
  <si>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</si>
  <si>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</si>
  <si>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</si>
  <si>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</si>
  <si>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</si>
  <si>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</si>
  <si>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</si>
  <si>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</si>
  <si>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</si>
  <si>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</si>
  <si>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</si>
  <si>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</si>
  <si>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</si>
  <si>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</si>
  <si>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</si>
  <si>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</si>
  <si>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</si>
  <si>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</si>
  <si>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</si>
  <si>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</si>
  <si>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</si>
  <si>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</si>
  <si>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</si>
  <si>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</si>
  <si>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</si>
  <si>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</si>
  <si>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</si>
  <si>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</si>
  <si>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</si>
  <si>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</si>
  <si>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</si>
  <si>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</si>
  <si>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</si>
  <si>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</si>
  <si>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</si>
  <si>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</si>
  <si>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</si>
  <si>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</si>
  <si>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</si>
  <si>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</si>
  <si>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</si>
  <si>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</si>
  <si>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</si>
  <si>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</si>
  <si>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</si>
  <si>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</si>
  <si>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</si>
  <si>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</si>
  <si>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</si>
  <si>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</si>
  <si>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</si>
  <si>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</si>
  <si>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</si>
  <si>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</si>
  <si>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</si>
  <si>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</si>
  <si>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</si>
  <si>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</si>
  <si>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</si>
  <si>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</si>
  <si>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</si>
  <si>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</si>
  <si>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</si>
  <si>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</si>
  <si>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</si>
  <si>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</si>
  <si>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</si>
  <si>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</si>
  <si>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</si>
  <si>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</si>
  <si>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</si>
  <si>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</si>
  <si>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</si>
  <si>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</si>
  <si>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</si>
  <si>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</si>
  <si>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</si>
  <si>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</si>
  <si>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</si>
  <si>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</si>
  <si>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</si>
  <si>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</si>
  <si>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</si>
  <si>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</si>
  <si>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</si>
  <si>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</si>
  <si>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</si>
  <si>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</si>
  <si>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</si>
  <si>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</si>
  <si>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</si>
  <si>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</si>
  <si>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</si>
  <si>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</si>
  <si>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</si>
  <si>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</si>
  <si>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</si>
  <si>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</si>
  <si>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</si>
  <si>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</si>
  <si>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</si>
  <si>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</si>
  <si>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</si>
  <si>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</si>
  <si>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</si>
  <si>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</si>
  <si>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</si>
  <si>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</si>
  <si>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</si>
  <si>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</si>
  <si>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</si>
  <si>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</si>
  <si>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</si>
  <si>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</si>
  <si>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</si>
  <si>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</si>
  <si>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</si>
  <si>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</si>
  <si>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</si>
  <si>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</si>
  <si>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</si>
  <si>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</si>
  <si>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</si>
  <si>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</si>
  <si>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</si>
  <si>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</si>
  <si>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</si>
  <si>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</si>
  <si>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</si>
  <si>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</si>
  <si>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</si>
  <si>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</si>
  <si>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</si>
  <si>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</si>
  <si>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</si>
  <si>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</si>
  <si>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</si>
  <si>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</si>
  <si>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</si>
  <si>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</si>
  <si>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</si>
  <si>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</si>
  <si>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</si>
  <si>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</si>
  <si>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</si>
  <si>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</si>
  <si>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</si>
  <si>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</si>
  <si>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</si>
  <si>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</si>
  <si>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</si>
  <si>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</si>
  <si>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</si>
  <si>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</si>
  <si>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</si>
  <si>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</si>
  <si>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</si>
  <si>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</si>
  <si>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</si>
  <si>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</si>
  <si>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</si>
  <si>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</si>
  <si>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</si>
  <si>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</si>
  <si>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</si>
  <si>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</si>
  <si>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</si>
  <si>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</si>
  <si>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</si>
  <si>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</si>
  <si>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</si>
  <si>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</si>
  <si>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</si>
  <si>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</si>
  <si>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</si>
  <si>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</si>
  <si>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</si>
  <si>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</si>
  <si>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</si>
  <si>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</si>
  <si>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</si>
  <si>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</si>
  <si>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</si>
  <si>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</si>
  <si>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</si>
  <si>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</si>
  <si>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</si>
  <si>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</si>
  <si>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</si>
  <si>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</si>
  <si>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</si>
  <si>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</si>
  <si>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</si>
  <si>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</si>
  <si>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</si>
  <si>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</si>
  <si>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</si>
  <si>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</si>
  <si>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</si>
  <si>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</si>
  <si>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</si>
  <si>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</si>
  <si>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</si>
  <si>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</si>
  <si>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</si>
  <si>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</si>
  <si>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</si>
  <si>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</si>
  <si>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</si>
  <si>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</si>
  <si>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</si>
  <si>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</si>
  <si>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</si>
  <si>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</si>
  <si>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</si>
  <si>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</si>
  <si>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</si>
  <si>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</si>
  <si>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</si>
  <si>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</si>
  <si>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</si>
  <si>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</si>
  <si>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</si>
  <si>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</si>
  <si>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</si>
  <si>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</si>
  <si>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</si>
  <si>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</si>
  <si>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</si>
  <si>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</si>
  <si>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</si>
  <si>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</si>
  <si>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</si>
  <si>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</si>
  <si>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</si>
  <si>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</si>
  <si>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</si>
  <si>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</si>
  <si>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</si>
  <si>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</si>
  <si>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</si>
  <si>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</si>
  <si>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</si>
  <si>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</si>
  <si>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</si>
  <si>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</si>
  <si>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</si>
  <si>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</si>
  <si>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</si>
  <si>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</si>
  <si>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</si>
  <si>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</si>
  <si>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</si>
  <si>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</si>
  <si>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</si>
  <si>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</si>
  <si>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</si>
  <si>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</si>
  <si>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</si>
  <si>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</si>
  <si>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</si>
  <si>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</si>
  <si>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</si>
  <si>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</si>
  <si>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</si>
  <si>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</si>
  <si>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</si>
  <si>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</si>
  <si>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</si>
  <si>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</si>
  <si>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</si>
  <si>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</si>
  <si>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</si>
  <si>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</si>
  <si>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</si>
  <si>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</si>
  <si>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</si>
  <si>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</si>
  <si>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</si>
  <si>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</si>
  <si>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</si>
  <si>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</si>
  <si>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</si>
  <si>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</si>
  <si>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</si>
  <si>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</si>
  <si>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</si>
  <si>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</si>
  <si>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</si>
  <si>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</si>
  <si>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</si>
  <si>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</si>
  <si>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</si>
  <si>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</si>
  <si>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</si>
  <si>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</si>
  <si>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</si>
  <si>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</si>
  <si>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</si>
  <si>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</si>
  <si>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</si>
  <si>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</si>
  <si>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</si>
  <si>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</si>
  <si>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</si>
  <si>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</si>
  <si>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</si>
  <si>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</si>
  <si>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</si>
  <si>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</si>
  <si>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</si>
  <si>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</si>
  <si>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</si>
  <si>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</si>
  <si>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</si>
  <si>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</si>
  <si>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</si>
  <si>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</si>
  <si>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</si>
  <si>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</si>
  <si>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</si>
  <si>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</si>
  <si>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</si>
  <si>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</si>
  <si>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</si>
  <si>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</si>
  <si>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</si>
  <si>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</si>
  <si>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</si>
  <si>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</si>
  <si>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</si>
  <si>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</si>
  <si>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</si>
  <si>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</si>
  <si>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</si>
  <si>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</si>
  <si>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</si>
  <si>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</si>
  <si>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</si>
  <si>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</si>
  <si>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</si>
  <si>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</si>
  <si>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</si>
  <si>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</si>
  <si>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</si>
  <si>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</si>
  <si>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</si>
  <si>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</si>
  <si>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</si>
  <si>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</si>
  <si>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</si>
  <si>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</si>
  <si>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</si>
  <si>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</si>
  <si>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</si>
  <si>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</si>
  <si>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</si>
  <si>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</si>
  <si>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</si>
  <si>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</si>
  <si>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</si>
  <si>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</si>
  <si>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</si>
  <si>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</si>
  <si>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</si>
  <si>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</si>
  <si>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</si>
  <si>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</si>
  <si>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</si>
  <si>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</si>
  <si>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</si>
  <si>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</si>
  <si>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</si>
  <si>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</si>
  <si>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</si>
  <si>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</si>
  <si>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</si>
  <si>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</si>
  <si>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</si>
  <si>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</si>
  <si>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</si>
  <si>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</si>
  <si>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</si>
  <si>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</si>
  <si>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</si>
  <si>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</si>
  <si>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</si>
  <si>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</si>
  <si>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</si>
  <si>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</si>
  <si>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</si>
  <si>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</si>
  <si>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</si>
  <si>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</si>
  <si>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</si>
  <si>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</si>
  <si>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</si>
  <si>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</si>
  <si>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</si>
  <si>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</si>
  <si>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</si>
  <si>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</si>
  <si>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</si>
  <si>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</si>
  <si>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</si>
  <si>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</si>
  <si>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</si>
  <si>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</si>
  <si>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</si>
  <si>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</si>
  <si>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</si>
  <si>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</si>
  <si>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</si>
  <si>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</si>
  <si>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</si>
  <si>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</si>
  <si>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</si>
  <si>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</si>
  <si>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</si>
  <si>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</si>
  <si>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</si>
  <si>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</si>
  <si>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</si>
  <si>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</si>
  <si>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</si>
  <si>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</si>
  <si>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</si>
  <si>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</si>
  <si>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</si>
  <si>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</si>
  <si>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</si>
  <si>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</si>
  <si>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</si>
  <si>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</si>
  <si>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</si>
  <si>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</si>
  <si>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</si>
  <si>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</si>
  <si>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</si>
  <si>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</si>
  <si>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</si>
  <si>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</si>
  <si>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</si>
  <si>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</si>
  <si>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</si>
  <si>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</si>
  <si>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</si>
  <si>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</si>
  <si>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</si>
  <si>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</si>
  <si>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</si>
  <si>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</si>
  <si>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</si>
  <si>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</si>
  <si>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</si>
  <si>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</si>
  <si>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</si>
  <si>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</si>
  <si>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</si>
  <si>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</si>
  <si>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</si>
  <si>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</si>
  <si>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</si>
  <si>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</si>
  <si>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</si>
  <si>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</si>
  <si>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</si>
  <si>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</si>
  <si>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</si>
  <si>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</si>
  <si>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</si>
  <si>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</si>
  <si>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</si>
  <si>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</si>
  <si>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</si>
  <si>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</si>
  <si>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</si>
  <si>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</si>
  <si>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</si>
  <si>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</si>
  <si>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</si>
  <si>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</si>
  <si>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</si>
  <si>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</si>
  <si>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</si>
  <si>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</si>
  <si>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</si>
  <si>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</si>
  <si>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</si>
  <si>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</si>
  <si>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</si>
  <si>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</si>
  <si>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</si>
  <si>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</si>
  <si>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</si>
  <si>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</si>
  <si>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</si>
  <si>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</si>
  <si>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</si>
  <si>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</si>
  <si>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</si>
  <si>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</si>
  <si>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</si>
  <si>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</si>
  <si>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</si>
  <si>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</si>
  <si>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</si>
  <si>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</si>
  <si>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</si>
  <si>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</si>
  <si>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</si>
  <si>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</si>
  <si>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</si>
  <si>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</si>
  <si>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</si>
  <si>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</si>
  <si>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</si>
  <si>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</si>
  <si>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</si>
  <si>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</si>
  <si>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</si>
  <si>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</si>
  <si>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</si>
  <si>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</si>
  <si>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</si>
  <si>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</si>
  <si>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</si>
  <si>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</si>
  <si>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</si>
  <si>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</si>
  <si>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</si>
  <si>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</si>
  <si>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</si>
  <si>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</si>
  <si>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</si>
  <si>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</si>
  <si>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</si>
  <si>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</si>
  <si>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</si>
  <si>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</si>
  <si>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</si>
  <si>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</si>
  <si>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</si>
  <si>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</si>
  <si>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</si>
  <si>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</si>
  <si>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</si>
  <si>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</si>
  <si>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</si>
  <si>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</si>
  <si>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</si>
  <si>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</si>
  <si>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</si>
  <si>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</si>
  <si>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</si>
  <si>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</si>
  <si>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</si>
  <si>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</si>
  <si>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</si>
  <si>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</si>
  <si>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</si>
  <si>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</si>
  <si>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</si>
  <si>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</si>
  <si>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</si>
  <si>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</si>
  <si>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</si>
  <si>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</si>
  <si>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</si>
  <si>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</si>
  <si>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</si>
  <si>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</si>
  <si>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</si>
  <si>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</si>
  <si>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</si>
  <si>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</si>
  <si>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</si>
  <si>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</si>
  <si>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</si>
  <si>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</si>
  <si>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</si>
  <si>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</si>
  <si>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</si>
  <si>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</si>
  <si>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</si>
  <si>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</si>
  <si>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</si>
  <si>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</si>
  <si>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</si>
  <si>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</si>
  <si>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</si>
  <si>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</si>
  <si>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</si>
  <si>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</si>
  <si>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</si>
  <si>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</si>
  <si>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</si>
  <si>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</si>
  <si>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</si>
  <si>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</si>
  <si>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</si>
  <si>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</si>
  <si>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</si>
  <si>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</si>
  <si>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</si>
  <si>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</si>
  <si>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</si>
  <si>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</si>
  <si>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</si>
  <si>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</si>
  <si>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</si>
  <si>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</si>
  <si>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</si>
  <si>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</si>
  <si>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</si>
  <si>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</si>
  <si>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</si>
  <si>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</si>
  <si>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</si>
  <si>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</si>
  <si>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</si>
  <si>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</si>
  <si>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</si>
  <si>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</si>
  <si>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</si>
  <si>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</si>
  <si>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</si>
  <si>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</si>
  <si>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</si>
  <si>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</si>
  <si>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</si>
  <si>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</si>
  <si>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</si>
  <si>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</si>
  <si>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</si>
  <si>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</si>
  <si>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</si>
  <si>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</si>
  <si>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</si>
  <si>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</si>
  <si>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</si>
  <si>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</si>
  <si>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</si>
  <si>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</si>
  <si>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</si>
  <si>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</si>
  <si>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</si>
  <si>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</si>
  <si>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</si>
  <si>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</si>
  <si>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</si>
  <si>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</si>
  <si>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</si>
  <si>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</si>
  <si>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</si>
  <si>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</si>
  <si>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</si>
  <si>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</si>
  <si>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</si>
  <si>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</si>
  <si>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</si>
  <si>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</si>
  <si>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</si>
  <si>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</si>
  <si>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</si>
  <si>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</si>
  <si>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</si>
  <si>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</si>
  <si>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</si>
  <si>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</si>
  <si>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</si>
  <si>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</si>
  <si>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</si>
  <si>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</si>
  <si>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</si>
  <si>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</si>
  <si>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</si>
  <si>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</si>
  <si>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</si>
  <si>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</si>
  <si>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</si>
  <si>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</si>
  <si>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</si>
  <si>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</si>
  <si>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</si>
  <si>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</si>
  <si>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</si>
  <si>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</si>
  <si>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</si>
  <si>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</si>
  <si>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</si>
  <si>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</si>
  <si>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</si>
  <si>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</si>
  <si>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</si>
  <si>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</si>
  <si>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</si>
  <si>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</si>
  <si>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</si>
  <si>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</si>
  <si>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</si>
  <si>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</si>
  <si>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</si>
  <si>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</si>
  <si>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</si>
  <si>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</si>
  <si>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</si>
  <si>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</si>
  <si>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</si>
  <si>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</si>
  <si>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</si>
  <si>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</si>
  <si>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</si>
  <si>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</si>
  <si>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</si>
  <si>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</si>
  <si>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</si>
  <si>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</si>
  <si>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</si>
  <si>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</si>
  <si>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</si>
  <si>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</si>
  <si>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</si>
  <si>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</si>
  <si>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</si>
  <si>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</si>
  <si>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</si>
  <si>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</si>
  <si>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</si>
  <si>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</si>
  <si>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</si>
  <si>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</si>
  <si>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</si>
  <si>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</si>
  <si>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</si>
  <si>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</si>
  <si>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</si>
  <si>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</si>
  <si>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</si>
  <si>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</si>
  <si>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</si>
  <si>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</si>
  <si>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</si>
  <si>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</si>
  <si>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</si>
  <si>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</si>
  <si>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</si>
  <si>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</si>
  <si>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</si>
  <si>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</si>
  <si>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</si>
  <si>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</si>
  <si>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</si>
  <si>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</si>
  <si>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</si>
  <si>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</si>
  <si>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</si>
  <si>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</si>
  <si>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</si>
  <si>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</si>
  <si>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</si>
  <si>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</si>
  <si>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</si>
  <si>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</si>
  <si>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</si>
  <si>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</si>
  <si>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</si>
  <si>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</si>
  <si>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</si>
  <si>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</si>
  <si>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</si>
  <si>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</si>
  <si>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</si>
  <si>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</si>
  <si>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</si>
  <si>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</si>
  <si>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</si>
  <si>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</si>
  <si>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</si>
  <si>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</si>
  <si>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</si>
  <si>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</si>
  <si>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</si>
  <si>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</si>
  <si>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</si>
  <si>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</si>
  <si>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</si>
  <si>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</si>
  <si>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</si>
  <si>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</si>
  <si>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</si>
  <si>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</si>
  <si>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</si>
  <si>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</si>
  <si>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</si>
  <si>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</si>
  <si>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</si>
  <si>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</si>
  <si>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</si>
  <si>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</si>
  <si>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</si>
  <si>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</si>
  <si>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</si>
  <si>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</si>
  <si>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</si>
  <si>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</si>
  <si>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</si>
  <si>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</si>
  <si>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</si>
  <si>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</si>
  <si>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</si>
  <si>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</si>
  <si>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</si>
  <si>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</si>
  <si>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</si>
  <si>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</si>
  <si>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</si>
  <si>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</si>
  <si>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</si>
  <si>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</si>
  <si>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</si>
  <si>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</si>
  <si>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</si>
  <si>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</si>
  <si>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</si>
  <si>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</si>
  <si>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</si>
  <si>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</si>
  <si>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</si>
  <si>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</si>
  <si>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</si>
  <si>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</si>
  <si>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</si>
  <si>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</si>
  <si>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</si>
  <si>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</si>
  <si>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</si>
  <si>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</si>
  <si>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</si>
  <si>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</si>
  <si>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</si>
  <si>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</si>
  <si>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</si>
  <si>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</si>
  <si>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</si>
  <si>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</si>
  <si>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</si>
  <si>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</si>
  <si>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</si>
  <si>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</si>
  <si>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</si>
  <si>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</si>
  <si>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</si>
  <si>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</si>
  <si>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</si>
  <si>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</si>
  <si>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</si>
  <si>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</si>
  <si>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</si>
  <si>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</si>
  <si>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</si>
  <si>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</si>
  <si>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</si>
  <si>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</si>
  <si>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</si>
  <si>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</si>
  <si>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</si>
  <si>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</si>
  <si>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</si>
  <si>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</si>
  <si>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</si>
  <si>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</si>
  <si>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</si>
  <si>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</si>
  <si>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</si>
  <si>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</si>
  <si>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</si>
  <si>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</si>
  <si>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</si>
  <si>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</si>
  <si>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</si>
  <si>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</si>
  <si>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</si>
  <si>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</si>
  <si>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</si>
  <si>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</si>
  <si>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</si>
  <si>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</si>
  <si>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</si>
  <si>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</si>
  <si>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</si>
  <si>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</si>
  <si>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</si>
  <si>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</si>
  <si>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</si>
  <si>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</si>
  <si>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</si>
  <si>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</si>
  <si>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</si>
  <si>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</si>
  <si>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</si>
  <si>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</si>
  <si>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</si>
  <si>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</si>
  <si>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</si>
  <si>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</si>
  <si>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</si>
  <si>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</si>
  <si>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</si>
  <si>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</si>
  <si>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</si>
  <si>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</si>
  <si>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</si>
  <si>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</si>
  <si>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</si>
  <si>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</si>
  <si>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</si>
  <si>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</si>
  <si>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</si>
  <si>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</si>
  <si>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</si>
  <si>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</si>
  <si>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</si>
  <si>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</si>
  <si>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</si>
  <si>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</si>
  <si>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</si>
  <si>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</si>
  <si>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</si>
  <si>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</si>
  <si>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</si>
  <si>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</si>
  <si>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</si>
  <si>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</si>
  <si>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</si>
  <si>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</si>
  <si>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</si>
  <si>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</si>
  <si>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</si>
  <si>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</si>
  <si>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</si>
  <si>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</si>
  <si>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</si>
  <si>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</si>
  <si>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</si>
  <si>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</si>
  <si>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</si>
  <si>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</si>
  <si>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</si>
  <si>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</si>
  <si>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</si>
  <si>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</si>
  <si>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</si>
  <si>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</si>
  <si>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</si>
  <si>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</si>
  <si>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</si>
  <si>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</si>
  <si>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</si>
  <si>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</si>
  <si>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</si>
  <si>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</si>
  <si>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</si>
  <si>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</si>
  <si>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</si>
  <si>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</si>
  <si>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</si>
  <si>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</si>
  <si>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</si>
  <si>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</si>
  <si>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</si>
  <si>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</si>
  <si>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</si>
  <si>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</si>
  <si>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</si>
  <si>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</si>
  <si>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</si>
  <si>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</si>
  <si>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</si>
  <si>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</si>
  <si>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</si>
  <si>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</si>
  <si>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</si>
  <si>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</si>
  <si>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</si>
  <si>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</si>
  <si>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</si>
  <si>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</si>
  <si>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</si>
  <si>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</si>
  <si>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</si>
  <si>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</si>
  <si>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</si>
  <si>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</si>
  <si>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</si>
  <si>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</si>
  <si>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</si>
  <si>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</si>
  <si>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</si>
  <si>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</si>
  <si>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</si>
  <si>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</si>
  <si>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</si>
  <si>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</si>
  <si>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</si>
  <si>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</si>
  <si>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</si>
  <si>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</si>
  <si>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</si>
  <si>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</si>
  <si>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</si>
  <si>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</si>
  <si>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</si>
  <si>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</si>
  <si>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</si>
  <si>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</si>
  <si>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</si>
  <si>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</si>
  <si>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</si>
  <si>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</si>
  <si>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</si>
  <si>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</si>
  <si>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</si>
  <si>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</si>
  <si>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</si>
  <si>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</si>
  <si>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</si>
  <si>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</si>
  <si>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</si>
  <si>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</si>
  <si>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</si>
  <si>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</si>
  <si>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</si>
  <si>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</si>
  <si>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</si>
  <si>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</si>
  <si>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</si>
  <si>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</si>
  <si>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</si>
  <si>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</si>
  <si>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</si>
  <si>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</si>
  <si>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</si>
  <si>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</si>
  <si>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</si>
  <si>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</si>
  <si>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</si>
  <si>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</si>
  <si>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</si>
  <si>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</si>
  <si>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</si>
  <si>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</si>
  <si>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</si>
  <si>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</si>
  <si>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</si>
  <si>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</si>
  <si>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</si>
  <si>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</si>
  <si>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</si>
  <si>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</si>
  <si>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</si>
  <si>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</si>
  <si>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</si>
  <si>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</si>
  <si>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</si>
  <si>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</si>
  <si>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</si>
  <si>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</si>
  <si>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</si>
  <si>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</si>
  <si>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</si>
  <si>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</si>
  <si>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</si>
  <si>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</si>
  <si>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</si>
  <si>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</si>
  <si>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</si>
  <si>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</si>
  <si>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</si>
  <si>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</si>
  <si>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</si>
  <si>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</si>
  <si>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</si>
  <si>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</si>
  <si>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</si>
  <si>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</si>
  <si>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</si>
  <si>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</si>
  <si>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</si>
  <si>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</si>
  <si>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</si>
  <si>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</si>
  <si>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</si>
  <si>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</si>
  <si>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</si>
  <si>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</si>
  <si>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</si>
  <si>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</si>
  <si>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</si>
  <si>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</si>
  <si>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</si>
  <si>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</si>
  <si>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</si>
  <si>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</si>
  <si>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</si>
  <si>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</si>
  <si>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</si>
  <si>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</si>
  <si>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</si>
  <si>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</si>
  <si>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</si>
  <si>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</si>
  <si>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</si>
  <si>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</si>
  <si>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</si>
  <si>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</si>
  <si>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</si>
  <si>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</si>
  <si>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</si>
  <si>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</si>
  <si>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</si>
  <si>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</si>
  <si>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</si>
  <si>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</si>
  <si>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</si>
  <si>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</si>
  <si>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</si>
  <si>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</si>
  <si>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</si>
  <si>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</si>
  <si>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</si>
  <si>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</si>
  <si>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</si>
  <si>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</si>
  <si>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</si>
  <si>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</si>
  <si>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</si>
  <si>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</si>
  <si>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</si>
  <si>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</si>
  <si>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</si>
  <si>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</si>
  <si>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</si>
  <si>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</si>
  <si>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</si>
  <si>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</si>
  <si>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</si>
  <si>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</si>
  <si>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</si>
  <si>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</si>
  <si>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</si>
  <si>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</si>
  <si>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</si>
  <si>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</si>
  <si>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</si>
  <si>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</si>
  <si>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</si>
  <si>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</si>
  <si>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</si>
  <si>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</si>
  <si>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</si>
  <si>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</si>
  <si>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</si>
  <si>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</si>
  <si>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</si>
  <si>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</si>
  <si>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</si>
  <si>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</si>
  <si>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</si>
  <si>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</si>
  <si>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</si>
  <si>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</si>
  <si>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</si>
  <si>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</si>
  <si>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</si>
  <si>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</si>
  <si>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</si>
  <si>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</si>
  <si>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</si>
  <si>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</si>
  <si>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</si>
  <si>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</si>
  <si>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</si>
  <si>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</si>
  <si>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</si>
  <si>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</si>
  <si>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</si>
  <si>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</si>
  <si>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</si>
  <si>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</si>
  <si>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</si>
  <si>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</si>
  <si>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</si>
  <si>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</si>
  <si>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</si>
  <si>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</si>
  <si>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</si>
  <si>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</si>
  <si>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</si>
  <si>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</si>
  <si>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</si>
  <si>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</si>
  <si>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</si>
  <si>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</si>
  <si>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</si>
  <si>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</si>
  <si>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</si>
  <si>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</si>
  <si>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</si>
  <si>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</si>
  <si>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</si>
  <si>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</si>
  <si>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</si>
  <si>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</si>
  <si>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</si>
  <si>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</si>
  <si>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</si>
  <si>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</si>
  <si>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</si>
  <si>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</si>
  <si>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</si>
  <si>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</si>
  <si>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</si>
  <si>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</si>
  <si>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</si>
  <si>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</si>
  <si>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</si>
  <si>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</si>
  <si>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</si>
  <si>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</si>
  <si>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</si>
  <si>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</si>
  <si>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</si>
  <si>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</si>
  <si>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</si>
  <si>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</si>
  <si>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</si>
  <si>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</si>
  <si>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</si>
  <si>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</si>
  <si>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</si>
  <si>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</si>
  <si>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</si>
  <si>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</si>
  <si>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</si>
  <si>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</si>
  <si>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</si>
  <si>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</si>
  <si>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</si>
  <si>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</si>
  <si>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</si>
  <si>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</si>
  <si>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</si>
  <si>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</si>
  <si>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</si>
  <si>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</si>
  <si>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</si>
  <si>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</si>
  <si>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</si>
  <si>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</si>
  <si>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</si>
  <si>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</si>
  <si>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</si>
  <si>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</si>
  <si>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</si>
  <si>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</si>
  <si>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</si>
  <si>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</si>
  <si>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</si>
  <si>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</si>
  <si>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</si>
  <si>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</si>
  <si>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</si>
  <si>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</si>
  <si>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</si>
  <si>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</si>
  <si>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</si>
  <si>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</si>
  <si>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</si>
  <si>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</si>
  <si>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</si>
  <si>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</si>
  <si>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</si>
  <si>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</si>
  <si>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</si>
  <si>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</si>
  <si>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</si>
  <si>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</si>
  <si>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</si>
  <si>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</si>
  <si>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</si>
  <si>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</si>
  <si>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</si>
  <si>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</si>
  <si>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</si>
  <si>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</si>
  <si>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</si>
  <si>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</si>
  <si>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</si>
  <si>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</si>
  <si>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</si>
  <si>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</si>
  <si>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</si>
  <si>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</si>
  <si>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</si>
  <si>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</si>
  <si>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</si>
  <si>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</si>
  <si>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</si>
  <si>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</si>
  <si>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</si>
  <si>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</si>
  <si>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</si>
  <si>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</si>
  <si>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</si>
  <si>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</si>
  <si>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</si>
  <si>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</si>
  <si>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</si>
  <si>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</si>
  <si>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</si>
  <si>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</si>
  <si>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</si>
  <si>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</si>
  <si>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</si>
  <si>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</si>
  <si>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</si>
  <si>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</si>
  <si>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</si>
  <si>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</si>
  <si>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</si>
  <si>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</si>
  <si>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</si>
  <si>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</si>
  <si>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</si>
  <si>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</si>
  <si>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</si>
  <si>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</si>
  <si>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</si>
  <si>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</si>
  <si>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</si>
  <si>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</si>
  <si>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</si>
  <si>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</si>
  <si>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</si>
  <si>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</si>
  <si>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</si>
  <si>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</si>
  <si>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</si>
  <si>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</si>
  <si>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</si>
  <si>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</si>
  <si>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</si>
  <si>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</si>
  <si>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</si>
  <si>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</si>
  <si>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</si>
  <si>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</si>
  <si>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</si>
  <si>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</si>
  <si>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</si>
  <si>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</si>
  <si>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</si>
  <si>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</si>
  <si>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</si>
  <si>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</si>
  <si>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</si>
  <si>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</si>
  <si>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</si>
  <si>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</si>
  <si>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</si>
  <si>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</si>
  <si>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</si>
  <si>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</si>
  <si>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</si>
  <si>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</si>
  <si>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</si>
  <si>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</si>
  <si>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</si>
  <si>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</si>
  <si>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</si>
  <si>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</si>
  <si>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</si>
  <si>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</si>
  <si>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</si>
  <si>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</si>
  <si>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</si>
  <si>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</si>
  <si>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</si>
  <si>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</si>
  <si>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</si>
  <si>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</si>
  <si>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</si>
  <si>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</si>
  <si>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</si>
  <si>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</si>
  <si>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</si>
  <si>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</si>
  <si>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</si>
  <si>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</si>
  <si>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</si>
  <si>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</si>
  <si>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</si>
  <si>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</si>
  <si>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</si>
  <si>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</si>
  <si>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</si>
  <si>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</si>
  <si>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</si>
  <si>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</si>
  <si>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</si>
  <si>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</si>
  <si>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</si>
  <si>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</si>
  <si>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</si>
  <si>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</si>
  <si>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</si>
  <si>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</si>
  <si>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</si>
  <si>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</si>
  <si>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</si>
  <si>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</si>
  <si>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</si>
  <si>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</si>
  <si>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</si>
  <si>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</si>
  <si>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</si>
  <si>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</si>
  <si>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</si>
  <si>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</si>
  <si>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</si>
  <si>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</si>
  <si>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</si>
  <si>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</si>
  <si>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</si>
  <si>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</si>
  <si>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</si>
  <si>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</si>
  <si>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</si>
  <si>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</si>
  <si>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</si>
  <si>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</si>
  <si>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</si>
  <si>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</si>
  <si>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</si>
  <si>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</si>
  <si>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</si>
  <si>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</si>
  <si>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</si>
  <si>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</si>
  <si>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</si>
  <si>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</si>
  <si>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</si>
  <si>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</si>
  <si>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</si>
  <si>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</si>
  <si>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</si>
  <si>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</si>
  <si>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</si>
  <si>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</si>
  <si>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</si>
  <si>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</si>
  <si>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</si>
  <si>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</si>
  <si>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</si>
  <si>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</si>
  <si>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</si>
  <si>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</si>
  <si>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</si>
  <si>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</si>
  <si>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</si>
  <si>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</si>
  <si>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</si>
  <si>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</si>
  <si>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</si>
  <si>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</si>
  <si>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</si>
  <si>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</si>
  <si>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</si>
  <si>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</si>
  <si>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</si>
  <si>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</si>
  <si>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</si>
  <si>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</si>
  <si>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</si>
  <si>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</si>
  <si>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</si>
  <si>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</si>
  <si>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</si>
  <si>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</si>
  <si>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</si>
  <si>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</si>
  <si>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</si>
  <si>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</si>
  <si>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</si>
  <si>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</si>
  <si>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</si>
  <si>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</si>
  <si>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</si>
  <si>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</si>
  <si>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</si>
  <si>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</si>
  <si>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</si>
  <si>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</si>
  <si>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</si>
  <si>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</si>
  <si>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</si>
  <si>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</si>
  <si>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</si>
  <si>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</si>
  <si>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</si>
  <si>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</si>
  <si>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</si>
  <si>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</si>
  <si>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</si>
  <si>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</si>
  <si>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</si>
  <si>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</si>
  <si>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</si>
  <si>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</si>
  <si>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</si>
  <si>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</si>
  <si>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</si>
  <si>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</si>
  <si>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</si>
  <si>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</si>
  <si>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</si>
  <si>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</si>
  <si>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</si>
  <si>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</si>
  <si>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</si>
  <si>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</si>
  <si>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</si>
  <si>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</si>
  <si>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</si>
  <si>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</si>
  <si>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</si>
  <si>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</si>
  <si>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</si>
  <si>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</si>
  <si>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</si>
  <si>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</si>
  <si>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</si>
  <si>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</si>
  <si>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</si>
  <si>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</si>
  <si>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</si>
  <si>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</si>
  <si>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</si>
  <si>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</si>
  <si>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</si>
  <si>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</si>
  <si>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</si>
  <si>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</si>
  <si>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</si>
  <si>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</si>
  <si>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</si>
  <si>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</si>
  <si>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</si>
  <si>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</si>
  <si>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</si>
  <si>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</si>
  <si>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</si>
  <si>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</si>
  <si>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</si>
  <si>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</si>
  <si>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</si>
  <si>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</si>
  <si>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</si>
  <si>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</si>
  <si>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</si>
  <si>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</si>
  <si>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</si>
  <si>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</si>
  <si>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</si>
  <si>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</si>
  <si>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</si>
  <si>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</si>
  <si>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</si>
  <si>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</si>
  <si>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</si>
  <si>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</si>
  <si>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</si>
  <si>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</si>
  <si>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</si>
  <si>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</si>
  <si>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</si>
  <si>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</si>
  <si>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</si>
  <si>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</si>
  <si>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</si>
  <si>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</si>
  <si>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</si>
  <si>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</si>
  <si>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</si>
  <si>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</si>
  <si>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</si>
  <si>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</si>
  <si>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</si>
  <si>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</si>
  <si>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</si>
  <si>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</si>
  <si>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</si>
  <si>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</si>
  <si>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</si>
  <si>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</si>
  <si>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</si>
  <si>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</si>
  <si>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</si>
  <si>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</si>
  <si>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</si>
  <si>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</si>
  <si>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</si>
  <si>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</si>
  <si>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</si>
  <si>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</si>
  <si>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</si>
  <si>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</si>
  <si>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</si>
  <si>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</si>
  <si>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</si>
  <si>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</si>
  <si>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</si>
  <si>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</si>
  <si>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</si>
  <si>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</si>
  <si>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</si>
  <si>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</si>
  <si>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</si>
  <si>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</si>
  <si>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</si>
  <si>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</si>
  <si>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</si>
  <si>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</si>
  <si>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</si>
  <si>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</si>
  <si>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</si>
  <si>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</si>
  <si>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</si>
  <si>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</si>
  <si>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</si>
  <si>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</si>
  <si>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</si>
  <si>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</si>
  <si>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</si>
  <si>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</si>
  <si>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</si>
  <si>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</si>
  <si>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</si>
  <si>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</si>
  <si>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</si>
  <si>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</si>
  <si>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</si>
  <si>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</si>
  <si>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</si>
  <si>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</si>
  <si>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</si>
  <si>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</si>
  <si>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</si>
  <si>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</si>
  <si>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</si>
  <si>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</si>
  <si>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</si>
  <si>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</si>
  <si>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</si>
  <si>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</si>
  <si>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</si>
  <si>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</si>
  <si>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</si>
  <si>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</si>
  <si>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</si>
  <si>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</si>
  <si>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</si>
  <si>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</si>
  <si>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</si>
  <si>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</si>
  <si>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</si>
  <si>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</si>
  <si>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</si>
  <si>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</si>
  <si>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</si>
  <si>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</si>
  <si>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</si>
  <si>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</si>
  <si>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</si>
  <si>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</si>
  <si>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</si>
  <si>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</si>
  <si>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</si>
  <si>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</si>
  <si>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</si>
  <si>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</si>
  <si>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</si>
  <si>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</si>
  <si>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</si>
  <si>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</si>
  <si>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</si>
  <si>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</si>
  <si>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</si>
  <si>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</si>
  <si>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</si>
  <si>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</si>
  <si>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</si>
  <si>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</si>
  <si>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</si>
  <si>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</si>
  <si>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</si>
  <si>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</si>
  <si>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</si>
  <si>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</si>
  <si>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</si>
  <si>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</si>
  <si>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</si>
  <si>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</si>
  <si>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</si>
  <si>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</si>
  <si>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</si>
  <si>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</si>
  <si>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</si>
  <si>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</si>
  <si>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</si>
  <si>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</si>
  <si>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</si>
  <si>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</si>
  <si>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</si>
  <si>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</si>
  <si>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</si>
  <si>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</si>
  <si>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</si>
  <si>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</si>
  <si>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</si>
  <si>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</si>
  <si>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</si>
  <si>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</si>
  <si>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</si>
  <si>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</si>
  <si>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</si>
  <si>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</si>
  <si>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</si>
  <si>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</si>
  <si>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</si>
  <si>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</si>
  <si>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</si>
  <si>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</si>
  <si>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</si>
  <si>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</si>
  <si>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</si>
  <si>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</si>
  <si>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</si>
  <si>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</si>
  <si>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</si>
  <si>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</si>
  <si>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</si>
  <si>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</si>
  <si>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</si>
  <si>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</si>
  <si>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</si>
  <si>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</si>
  <si>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</si>
  <si>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</si>
  <si>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</si>
  <si>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</si>
  <si>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</si>
  <si>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</si>
  <si>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</si>
  <si>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</si>
  <si>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</si>
  <si>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</si>
  <si>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</si>
  <si>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</si>
  <si>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</si>
  <si>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</si>
  <si>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</si>
  <si>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</si>
  <si>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</si>
  <si>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</si>
  <si>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</si>
  <si>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</si>
  <si>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</si>
  <si>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</si>
  <si>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</si>
  <si>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</si>
  <si>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</si>
  <si>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</si>
  <si>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</si>
  <si>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</si>
  <si>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</si>
  <si>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</si>
  <si>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</si>
  <si>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</si>
  <si>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</si>
  <si>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</si>
  <si>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</si>
  <si>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</si>
  <si>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</si>
  <si>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</si>
  <si>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</si>
  <si>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</si>
  <si>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</si>
  <si>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</si>
  <si>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</si>
  <si>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</si>
  <si>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</si>
  <si>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</si>
  <si>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</si>
  <si>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</si>
  <si>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</si>
  <si>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</si>
  <si>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</si>
  <si>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</si>
  <si>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</si>
  <si>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</si>
  <si>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</si>
  <si>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</si>
  <si>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</si>
  <si>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</si>
  <si>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</si>
  <si>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</si>
  <si>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</si>
  <si>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</si>
  <si>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</si>
  <si>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</si>
  <si>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</si>
  <si>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</si>
  <si>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</si>
  <si>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</si>
  <si>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</si>
  <si>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</si>
  <si>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</si>
  <si>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</si>
  <si>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</si>
  <si>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</si>
  <si>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</si>
  <si>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</si>
  <si>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</si>
  <si>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</si>
  <si>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</si>
  <si>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</si>
  <si>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</si>
  <si>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</si>
  <si>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</si>
  <si>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</si>
  <si>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</si>
  <si>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</si>
  <si>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</si>
  <si>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</si>
  <si>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</si>
  <si>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</si>
  <si>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</si>
  <si>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</si>
  <si>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</si>
  <si>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</si>
  <si>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</si>
  <si>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</si>
  <si>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</si>
  <si>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</si>
  <si>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</si>
  <si>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</si>
  <si>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</si>
  <si>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</si>
  <si>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</si>
  <si>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</si>
  <si>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</si>
  <si>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</si>
  <si>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</si>
  <si>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</si>
  <si>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</si>
  <si>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</si>
  <si>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</si>
  <si>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</si>
  <si>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</si>
  <si>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</si>
  <si>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</si>
  <si>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</si>
  <si>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</si>
  <si>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</si>
  <si>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</si>
  <si>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</si>
  <si>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</si>
  <si>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</si>
  <si>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</si>
  <si>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</si>
  <si>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</si>
  <si>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</si>
  <si>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</si>
  <si>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</si>
  <si>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</si>
  <si>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</si>
  <si>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</si>
  <si>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</si>
  <si>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</si>
  <si>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</si>
  <si>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</si>
  <si>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</si>
  <si>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</si>
  <si>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</si>
  <si>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</si>
  <si>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</si>
  <si>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</si>
  <si>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</si>
  <si>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</si>
  <si>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</si>
  <si>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</si>
  <si>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</si>
  <si>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</si>
  <si>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</si>
  <si>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</si>
  <si>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</si>
  <si>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</si>
  <si>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</si>
  <si>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</si>
  <si>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</si>
  <si>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</si>
  <si>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</si>
  <si>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</si>
  <si>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</si>
  <si>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</si>
  <si>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</si>
  <si>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</si>
  <si>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</si>
  <si>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</si>
  <si>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</si>
  <si>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</si>
  <si>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</si>
  <si>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</si>
  <si>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</si>
  <si>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</si>
  <si>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</si>
  <si>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</si>
  <si>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</si>
  <si>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</si>
  <si>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</si>
  <si>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</si>
  <si>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</si>
  <si>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</si>
  <si>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</si>
  <si>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</si>
  <si>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</si>
  <si>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</si>
  <si>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</si>
  <si>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</si>
  <si>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</si>
  <si>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</si>
  <si>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</si>
  <si>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</si>
  <si>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</si>
  <si>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</si>
  <si>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</si>
  <si>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</si>
  <si>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</si>
  <si>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</si>
  <si>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</si>
  <si>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</si>
  <si>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</si>
  <si>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</si>
  <si>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</si>
  <si>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</si>
  <si>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</si>
  <si>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</si>
  <si>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</si>
  <si>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</si>
  <si>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</si>
  <si>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</si>
  <si>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</si>
  <si>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</si>
  <si>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</si>
  <si>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</si>
  <si>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</si>
  <si>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</si>
  <si>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</si>
  <si>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</si>
  <si>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</si>
  <si>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</si>
  <si>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</si>
  <si>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</si>
  <si>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</si>
  <si>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</si>
  <si>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</si>
  <si>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</si>
  <si>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</si>
  <si>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</si>
  <si>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</si>
  <si>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</si>
  <si>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</si>
  <si>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</si>
  <si>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</si>
  <si>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</si>
  <si>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</si>
  <si>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</si>
  <si>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</si>
  <si>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</si>
  <si>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</si>
  <si>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</si>
  <si>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</si>
  <si>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</si>
  <si>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</si>
  <si>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</si>
  <si>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</si>
  <si>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</si>
  <si>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</si>
  <si>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</si>
  <si>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</si>
  <si>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</si>
  <si>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</si>
  <si>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</si>
  <si>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</si>
  <si>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</si>
  <si>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</si>
  <si>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</si>
  <si>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</si>
  <si>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</si>
  <si>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</si>
  <si>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</si>
  <si>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</si>
  <si>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</si>
  <si>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</si>
  <si>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</si>
  <si>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</si>
  <si>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</si>
  <si>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</si>
  <si>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</si>
  <si>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</si>
  <si>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</si>
  <si>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</si>
  <si>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</si>
  <si>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</si>
  <si>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</si>
  <si>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</si>
  <si>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</si>
  <si>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</si>
  <si>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</si>
  <si>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</si>
  <si>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</si>
  <si>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</si>
  <si>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</si>
  <si>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</si>
  <si>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</si>
  <si>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</si>
  <si>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</si>
  <si>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</si>
  <si>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</si>
  <si>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</si>
  <si>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</si>
  <si>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</si>
  <si>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</si>
  <si>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</si>
  <si>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</si>
  <si>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</si>
  <si>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</si>
  <si>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</si>
  <si>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</si>
  <si>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</si>
  <si>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</si>
  <si>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</si>
  <si>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</si>
  <si>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</si>
  <si>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</si>
  <si>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</si>
  <si>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</si>
  <si>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</si>
  <si>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</si>
  <si>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</si>
  <si>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</si>
  <si>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</si>
  <si>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</si>
  <si>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</si>
  <si>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</si>
  <si>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</si>
  <si>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</si>
  <si>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</si>
  <si>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</si>
  <si>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</si>
  <si>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</si>
  <si>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</si>
  <si>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</si>
  <si>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</si>
  <si>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</si>
  <si>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</si>
  <si>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</si>
  <si>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</si>
  <si>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</si>
  <si>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</si>
  <si>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</si>
  <si>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</si>
  <si>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</si>
  <si>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</si>
  <si>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</si>
  <si>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</si>
  <si>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</si>
  <si>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</si>
  <si>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</si>
  <si>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</si>
  <si>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</si>
  <si>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</si>
  <si>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</si>
  <si>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</si>
  <si>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</si>
  <si>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</si>
  <si>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</si>
  <si>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</si>
  <si>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</si>
  <si>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</si>
  <si>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</si>
  <si>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</si>
  <si>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</si>
  <si>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</si>
  <si>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</si>
  <si>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</si>
  <si>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</si>
  <si>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</si>
  <si>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</si>
  <si>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</si>
  <si>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</si>
  <si>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</si>
  <si>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</si>
  <si>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</si>
  <si>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</si>
  <si>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</si>
  <si>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</si>
  <si>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</si>
  <si>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</si>
  <si>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</si>
  <si>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</si>
  <si>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</si>
  <si>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</si>
  <si>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</si>
  <si>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</si>
  <si>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</si>
  <si>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</si>
  <si>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</si>
  <si>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</si>
  <si>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</si>
  <si>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</si>
  <si>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</si>
  <si>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</si>
  <si>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</si>
  <si>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</si>
  <si>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</si>
  <si>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</si>
  <si>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</si>
  <si>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</si>
  <si>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</si>
  <si>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</si>
  <si>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</si>
  <si>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</si>
  <si>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</si>
  <si>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</si>
  <si>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</si>
  <si>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</si>
  <si>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</si>
  <si>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</si>
  <si>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</si>
  <si>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</si>
  <si>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</si>
  <si>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</si>
  <si>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</si>
  <si>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</si>
  <si>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</si>
  <si>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</si>
  <si>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</si>
  <si>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</si>
  <si>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</si>
  <si>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</si>
  <si>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</si>
  <si>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</si>
  <si>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</si>
  <si>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</si>
  <si>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</si>
  <si>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</si>
  <si>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</si>
  <si>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</si>
  <si>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</si>
  <si>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</si>
  <si>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</si>
  <si>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</si>
  <si>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</si>
  <si>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</si>
  <si>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</si>
  <si>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</si>
  <si>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</si>
  <si>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</si>
  <si>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</si>
  <si>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</si>
  <si>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</si>
  <si>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</si>
  <si>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</si>
  <si>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</si>
  <si>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</si>
  <si>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</si>
  <si>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</si>
  <si>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</si>
  <si>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</si>
  <si>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</si>
  <si>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</si>
  <si>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</si>
  <si>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</si>
  <si>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</si>
  <si>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</si>
  <si>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</si>
  <si>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</si>
  <si>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</si>
  <si>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</si>
  <si>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</si>
  <si>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</si>
  <si>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</si>
  <si>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</si>
  <si>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</si>
  <si>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</si>
  <si>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</si>
  <si>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</si>
  <si>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</si>
  <si>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</si>
  <si>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</si>
  <si>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</si>
  <si>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</si>
  <si>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</si>
  <si>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</si>
  <si>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</si>
  <si>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</si>
  <si>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</si>
  <si>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</si>
  <si>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</si>
  <si>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</si>
  <si>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</si>
  <si>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</si>
  <si>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</si>
  <si>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</si>
  <si>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</si>
  <si>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</si>
  <si>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</si>
  <si>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</si>
  <si>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</si>
  <si>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</si>
  <si>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</si>
  <si>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</si>
  <si>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</si>
  <si>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</si>
  <si>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</si>
  <si>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</si>
  <si>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</si>
  <si>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</si>
  <si>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</si>
  <si>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</si>
  <si>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</si>
  <si>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</si>
  <si>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</si>
  <si>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</si>
  <si>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</si>
  <si>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</si>
  <si>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</si>
  <si>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</si>
  <si>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</si>
  <si>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</si>
  <si>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</si>
  <si>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</si>
  <si>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</si>
  <si>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</si>
  <si>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</si>
  <si>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</si>
  <si>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</si>
  <si>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</si>
  <si>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</si>
  <si>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</si>
  <si>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</si>
  <si>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</si>
  <si>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</si>
  <si>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</si>
  <si>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</si>
  <si>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</si>
  <si>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</si>
  <si>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</si>
  <si>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</si>
  <si>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</si>
  <si>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</si>
  <si>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</si>
  <si>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</si>
  <si>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</si>
  <si>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</si>
  <si>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</si>
  <si>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</si>
  <si>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</si>
  <si>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</si>
  <si>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</si>
  <si>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</si>
  <si>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</si>
  <si>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</si>
  <si>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</si>
  <si>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</si>
  <si>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</si>
  <si>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</si>
  <si>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</si>
  <si>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</si>
  <si>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</si>
  <si>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</si>
  <si>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</si>
  <si>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</si>
  <si>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</si>
  <si>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</si>
  <si>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</si>
  <si>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</si>
  <si>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</si>
  <si>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</si>
  <si>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</si>
  <si>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</si>
  <si>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</si>
  <si>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</si>
  <si>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</si>
  <si>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</si>
  <si>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</si>
  <si>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</si>
  <si>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</si>
  <si>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</si>
  <si>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</si>
  <si>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</si>
  <si>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</si>
  <si>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</si>
  <si>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</si>
  <si>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</si>
  <si>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</si>
  <si>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</si>
  <si>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</si>
  <si>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</si>
  <si>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</si>
  <si>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</si>
  <si>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</si>
  <si>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</si>
  <si>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</si>
  <si>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</si>
  <si>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</si>
  <si>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</si>
  <si>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</si>
  <si>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</si>
  <si>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</si>
  <si>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</si>
  <si>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</si>
  <si>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</si>
  <si>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</si>
  <si>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</si>
  <si>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</si>
  <si>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</si>
  <si>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</si>
  <si>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</si>
  <si>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</si>
  <si>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</si>
  <si>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</si>
  <si>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</si>
  <si>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</si>
  <si>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</si>
  <si>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</si>
  <si>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</si>
  <si>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</si>
  <si>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</si>
  <si>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</si>
  <si>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</si>
  <si>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</si>
  <si>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</si>
  <si>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</si>
  <si>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</si>
  <si>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</si>
  <si>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</si>
  <si>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</si>
  <si>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</si>
  <si>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</si>
  <si>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</si>
  <si>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</si>
  <si>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</si>
  <si>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</si>
  <si>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</si>
  <si>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</si>
  <si>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</si>
  <si>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</si>
  <si>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</si>
  <si>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</si>
  <si>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</si>
  <si>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</si>
  <si>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</si>
  <si>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</si>
  <si>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</si>
  <si>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</si>
  <si>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</si>
  <si>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</si>
  <si>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</si>
  <si>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</si>
  <si>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</si>
  <si>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</si>
  <si>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</si>
  <si>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</si>
  <si>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</si>
  <si>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</si>
  <si>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</si>
  <si>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</si>
  <si>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</si>
  <si>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</si>
  <si>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</si>
  <si>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</si>
  <si>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</si>
  <si>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</si>
  <si>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</si>
  <si>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</si>
  <si>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</si>
  <si>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</si>
  <si>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</si>
  <si>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</si>
  <si>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</si>
  <si>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</si>
  <si>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</si>
  <si>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</si>
  <si>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</si>
  <si>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</si>
  <si>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</si>
  <si>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</si>
  <si>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</si>
  <si>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</si>
  <si>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</si>
  <si>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</si>
  <si>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</si>
  <si>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</si>
  <si>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</si>
  <si>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</si>
  <si>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</si>
  <si>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</si>
  <si>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</si>
  <si>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</si>
  <si>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</si>
  <si>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</si>
  <si>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</si>
  <si>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</si>
  <si>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</si>
  <si>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</si>
  <si>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</si>
  <si>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</si>
  <si>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</si>
  <si>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</si>
  <si>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</si>
  <si>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</si>
  <si>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</si>
  <si>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</si>
  <si>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</si>
  <si>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</si>
  <si>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</si>
  <si>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</si>
  <si>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</si>
  <si>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</si>
  <si>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</si>
  <si>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</si>
  <si>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</si>
  <si>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</si>
  <si>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</si>
  <si>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</si>
  <si>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</si>
  <si>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</si>
  <si>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</si>
  <si>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</si>
  <si>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</si>
  <si>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</si>
  <si>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</si>
  <si>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</si>
  <si>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</si>
  <si>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</si>
  <si>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</si>
  <si>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</si>
  <si>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</si>
  <si>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</si>
  <si>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</si>
  <si>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</si>
  <si>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</si>
  <si>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</si>
  <si>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</si>
  <si>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</si>
  <si>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</si>
  <si>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</si>
  <si>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</si>
  <si>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</si>
  <si>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</si>
  <si>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</si>
  <si>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</si>
  <si>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</si>
  <si>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</si>
  <si>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</si>
  <si>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</si>
  <si>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</si>
  <si>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</si>
  <si>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</si>
  <si>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</si>
  <si>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</si>
  <si>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</si>
  <si>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</si>
  <si>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</si>
  <si>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</si>
  <si>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</si>
  <si>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</si>
  <si>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</si>
  <si>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</si>
  <si>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</si>
  <si>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</si>
  <si>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</si>
  <si>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</si>
  <si>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</si>
  <si>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</si>
  <si>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</si>
  <si>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</si>
  <si>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</si>
  <si>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</si>
  <si>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</si>
  <si>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</si>
  <si>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</si>
  <si>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</si>
  <si>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</si>
  <si>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</si>
  <si>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</si>
  <si>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</si>
  <si>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</si>
  <si>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</si>
  <si>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</si>
  <si>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</si>
  <si>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</si>
  <si>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</si>
  <si>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</si>
  <si>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</si>
  <si>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</si>
  <si>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</si>
  <si>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</si>
  <si>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</si>
  <si>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</si>
  <si>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</si>
  <si>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</si>
  <si>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</si>
  <si>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</si>
  <si>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</si>
  <si>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</si>
  <si>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</si>
  <si>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</si>
  <si>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</si>
  <si>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</si>
  <si>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</si>
  <si>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</si>
  <si>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</si>
  <si>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</si>
  <si>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</si>
  <si>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</si>
  <si>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</si>
  <si>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</si>
  <si>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</si>
  <si>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</si>
  <si>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</si>
  <si>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</si>
  <si>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</si>
  <si>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</si>
  <si>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</si>
  <si>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</si>
  <si>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</si>
  <si>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</si>
  <si>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</si>
  <si>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</si>
  <si>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</si>
  <si>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</si>
  <si>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</si>
  <si>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</si>
  <si>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</si>
  <si>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</si>
  <si>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</si>
  <si>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</si>
  <si>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</si>
  <si>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</si>
  <si>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</si>
  <si>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</si>
  <si>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</si>
  <si>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</si>
  <si>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</si>
  <si>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</si>
  <si>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</si>
  <si>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</si>
  <si>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</si>
  <si>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</si>
  <si>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</si>
  <si>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</si>
  <si>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</si>
  <si>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</si>
  <si>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</si>
  <si>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</si>
  <si>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</si>
  <si>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</si>
  <si>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</si>
  <si>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</si>
  <si>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</si>
  <si>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</si>
  <si>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</si>
  <si>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</si>
  <si>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</si>
  <si>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</si>
  <si>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</si>
  <si>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</si>
  <si>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</si>
  <si>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</si>
  <si>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</si>
  <si>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</si>
  <si>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</si>
  <si>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</si>
  <si>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</si>
  <si>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</si>
  <si>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</si>
  <si>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</si>
  <si>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</si>
  <si>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</si>
  <si>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</si>
  <si>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</si>
  <si>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</si>
  <si>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</si>
  <si>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</si>
  <si>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</si>
  <si>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</si>
  <si>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</si>
  <si>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</si>
  <si>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</si>
  <si>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</si>
  <si>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</si>
  <si>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</si>
  <si>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</si>
  <si>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</si>
  <si>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</si>
  <si>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</si>
  <si>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</si>
  <si>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</si>
  <si>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</si>
  <si>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</si>
  <si>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</si>
  <si>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</si>
  <si>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</si>
  <si>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</si>
  <si>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</si>
  <si>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</si>
  <si>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</si>
  <si>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</si>
  <si>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</si>
  <si>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</si>
  <si>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</si>
  <si>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</si>
  <si>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</si>
  <si>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</si>
  <si>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</si>
  <si>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</si>
  <si>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</si>
  <si>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</si>
  <si>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</si>
  <si>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</si>
  <si>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</si>
  <si>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</si>
  <si>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</si>
  <si>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</si>
  <si>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</si>
  <si>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</si>
  <si>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</si>
  <si>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</si>
  <si>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</si>
  <si>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</si>
  <si>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</si>
  <si>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</si>
  <si>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</si>
  <si>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</si>
  <si>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</si>
  <si>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</si>
  <si>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</si>
  <si>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</si>
  <si>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</si>
  <si>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</si>
  <si>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</si>
  <si>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</si>
  <si>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</si>
  <si>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</si>
  <si>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</si>
  <si>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</si>
  <si>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</si>
  <si>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</si>
  <si>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</si>
  <si>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</si>
  <si>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</si>
  <si>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</si>
  <si>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</si>
  <si>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</si>
  <si>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</si>
  <si>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</si>
  <si>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</si>
  <si>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</si>
  <si>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</si>
  <si>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</si>
  <si>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</si>
  <si>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</si>
  <si>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</si>
  <si>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</si>
  <si>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</si>
  <si>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</si>
  <si>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</si>
  <si>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</si>
  <si>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</si>
  <si>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</si>
  <si>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</si>
  <si>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</si>
  <si>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</si>
  <si>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</si>
  <si>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</si>
  <si>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</si>
  <si>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</si>
  <si>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</si>
  <si>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</si>
  <si>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</si>
  <si>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</si>
  <si>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</si>
  <si>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</si>
  <si>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</si>
  <si>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</si>
  <si>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</si>
  <si>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</si>
  <si>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</si>
  <si>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</si>
  <si>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</si>
  <si>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</si>
  <si>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</si>
  <si>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</si>
  <si>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</si>
  <si>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</si>
  <si>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</si>
  <si>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</si>
  <si>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</si>
  <si>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</si>
  <si>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</si>
  <si>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</si>
  <si>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</si>
  <si>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</si>
  <si>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</si>
  <si>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</si>
  <si>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</si>
  <si>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</si>
  <si>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</si>
  <si>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</si>
  <si>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</si>
  <si>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</si>
  <si>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</si>
  <si>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</si>
  <si>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</si>
  <si>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</si>
  <si>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</si>
  <si>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</si>
  <si>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</si>
  <si>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</si>
  <si>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</si>
  <si>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</si>
  <si>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</si>
  <si>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</si>
  <si>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</si>
  <si>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</si>
  <si>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</si>
  <si>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</si>
  <si>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</si>
  <si>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</si>
  <si>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</si>
  <si>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</si>
  <si>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</si>
  <si>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</si>
  <si>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</si>
  <si>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</si>
  <si>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</si>
  <si>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</si>
  <si>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</si>
  <si>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</si>
  <si>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</si>
  <si>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</si>
  <si>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</si>
  <si>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</si>
  <si>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</si>
  <si>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</si>
  <si>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</si>
  <si>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</si>
  <si>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</si>
  <si>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</si>
  <si>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</si>
  <si>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</si>
  <si>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</si>
  <si>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</si>
  <si>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</si>
  <si>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</si>
  <si>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</si>
  <si>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</si>
  <si>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</si>
  <si>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</si>
  <si>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</si>
  <si>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</si>
  <si>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</si>
  <si>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</si>
  <si>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</si>
  <si>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</si>
  <si>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</si>
  <si>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</si>
  <si>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</si>
  <si>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</si>
  <si>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</si>
  <si>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</si>
  <si>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</si>
  <si>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</si>
  <si>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</si>
  <si>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</si>
  <si>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</si>
  <si>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</si>
  <si>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</si>
  <si>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</si>
  <si>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</si>
  <si>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</si>
  <si>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</si>
  <si>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</si>
  <si>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</si>
  <si>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</si>
  <si>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</si>
  <si>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</si>
  <si>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</si>
  <si>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</si>
  <si>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</si>
  <si>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</si>
  <si>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</si>
  <si>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</si>
  <si>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</si>
  <si>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</si>
  <si>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</si>
  <si>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</si>
  <si>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</si>
  <si>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</si>
  <si>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</si>
  <si>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</si>
  <si>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</si>
  <si>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</si>
  <si>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</si>
  <si>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</si>
  <si>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</si>
  <si>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</si>
  <si>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</si>
  <si>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</si>
  <si>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</si>
  <si>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</si>
  <si>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</si>
  <si>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</si>
  <si>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</si>
  <si>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</si>
  <si>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</si>
  <si>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</si>
  <si>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</si>
  <si>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</si>
  <si>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</si>
  <si>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</si>
  <si>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</si>
  <si>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</si>
  <si>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</si>
  <si>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</si>
  <si>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</si>
  <si>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</si>
  <si>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</si>
  <si>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</si>
  <si>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</si>
  <si>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</si>
  <si>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</si>
  <si>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</si>
  <si>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</si>
  <si>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</si>
  <si>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</si>
  <si>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</si>
  <si>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</si>
  <si>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</si>
  <si>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</si>
  <si>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</si>
  <si>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</si>
  <si>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</si>
  <si>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</si>
  <si>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</si>
  <si>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</si>
  <si>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</si>
  <si>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</si>
  <si>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</si>
  <si>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</si>
  <si>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</si>
  <si>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</si>
  <si>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</si>
  <si>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</si>
  <si>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</si>
  <si>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</si>
  <si>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</si>
  <si>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</si>
  <si>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</si>
  <si>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</si>
  <si>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</si>
  <si>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</si>
  <si>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</si>
  <si>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</si>
  <si>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</si>
  <si>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</si>
  <si>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</si>
  <si>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</si>
  <si>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</si>
  <si>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</si>
  <si>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</si>
  <si>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</si>
  <si>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</si>
  <si>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</si>
  <si>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</si>
  <si>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</si>
  <si>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</si>
  <si>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</si>
  <si>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</si>
  <si>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</si>
  <si>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</si>
  <si>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</si>
  <si>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</si>
  <si>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</si>
  <si>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</si>
  <si>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</si>
  <si>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</si>
  <si>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</si>
  <si>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</si>
  <si>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</si>
  <si>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</si>
  <si>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</si>
  <si>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</si>
  <si>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</si>
  <si>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</si>
  <si>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</si>
  <si>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</si>
  <si>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</si>
  <si>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</si>
  <si>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</si>
  <si>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</si>
  <si>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</si>
  <si>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</si>
  <si>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</si>
  <si>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</si>
  <si>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</si>
  <si>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</si>
  <si>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</si>
  <si>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</si>
  <si>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</si>
  <si>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</si>
  <si>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</si>
  <si>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</si>
  <si>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</si>
  <si>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</si>
  <si>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</si>
  <si>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</si>
  <si>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</si>
  <si>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</si>
  <si>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</si>
  <si>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</si>
  <si>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</si>
  <si>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</si>
  <si>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</si>
  <si>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</si>
  <si>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</si>
  <si>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</si>
  <si>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</si>
  <si>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</si>
  <si>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</si>
  <si>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</si>
  <si>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</si>
  <si>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</si>
  <si>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</si>
  <si>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</si>
  <si>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</si>
  <si>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</si>
  <si>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</si>
  <si>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</si>
  <si>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</si>
  <si>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</si>
  <si>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</si>
  <si>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</si>
  <si>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</si>
  <si>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</si>
  <si>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</si>
  <si>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</si>
  <si>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</si>
  <si>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</si>
  <si>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</si>
  <si>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</si>
  <si>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</si>
  <si>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</si>
  <si>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</si>
  <si>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</si>
  <si>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</si>
  <si>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</si>
  <si>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</si>
  <si>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</si>
  <si>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</si>
  <si>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</si>
  <si>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</si>
  <si>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</si>
  <si>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</si>
  <si>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</si>
  <si>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</si>
  <si>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</si>
  <si>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</si>
  <si>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</si>
  <si>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</si>
  <si>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</si>
  <si>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</si>
  <si>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</si>
  <si>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</si>
  <si>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</si>
  <si>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</si>
  <si>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</si>
  <si>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</si>
  <si>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</si>
  <si>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</si>
  <si>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</si>
  <si>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</si>
  <si>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</si>
  <si>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</si>
  <si>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</si>
  <si>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</si>
  <si>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</si>
  <si>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</si>
  <si>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</si>
  <si>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</si>
  <si>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</si>
  <si>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</si>
  <si>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</si>
  <si>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</si>
  <si>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</si>
  <si>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</si>
  <si>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</si>
  <si>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</si>
  <si>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</si>
  <si>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</si>
  <si>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</si>
  <si>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</si>
  <si>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</si>
  <si>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</si>
  <si>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</si>
  <si>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</si>
  <si>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</si>
  <si>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</si>
  <si>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</si>
  <si>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</si>
  <si>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</si>
  <si>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</si>
  <si>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</si>
  <si>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</si>
  <si>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</si>
  <si>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</si>
  <si>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</si>
  <si>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</si>
  <si>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</si>
  <si>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</si>
  <si>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</si>
  <si>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</si>
  <si>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</si>
  <si>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</si>
  <si>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</si>
  <si>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</si>
  <si>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</si>
  <si>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</si>
  <si>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</si>
  <si>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</si>
  <si>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</si>
  <si>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</si>
  <si>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</si>
  <si>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</si>
  <si>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</si>
  <si>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</si>
  <si>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</si>
  <si>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</si>
  <si>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</si>
  <si>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</si>
  <si>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</si>
  <si>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</si>
  <si>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</si>
  <si>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</si>
  <si>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</si>
  <si>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</si>
  <si>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</si>
  <si>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</si>
  <si>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</si>
  <si>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</si>
  <si>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</si>
  <si>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</si>
  <si>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</si>
  <si>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</si>
  <si>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</si>
  <si>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</si>
  <si>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</si>
  <si>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</si>
  <si>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</si>
  <si>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</si>
  <si>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</si>
  <si>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</si>
  <si>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</si>
  <si>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</si>
  <si>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</si>
  <si>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</si>
  <si>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</si>
  <si>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</si>
  <si>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</si>
  <si>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</si>
  <si>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</si>
  <si>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</si>
  <si>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</si>
  <si>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</si>
  <si>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</si>
  <si>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</si>
  <si>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</si>
  <si>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</si>
  <si>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</si>
  <si>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</si>
  <si>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</si>
  <si>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</si>
  <si>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</si>
  <si>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</si>
  <si>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</si>
  <si>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</si>
  <si>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</si>
  <si>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</si>
  <si>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</si>
  <si>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</si>
  <si>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</si>
  <si>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</si>
  <si>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</si>
  <si>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</si>
  <si>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</si>
  <si>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</si>
  <si>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</si>
  <si>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</si>
  <si>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</si>
  <si>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</si>
  <si>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</si>
  <si>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</si>
  <si>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</si>
  <si>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</si>
  <si>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</si>
  <si>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</si>
  <si>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</si>
  <si>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</si>
  <si>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</si>
  <si>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</si>
  <si>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</si>
  <si>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</si>
  <si>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</si>
  <si>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</si>
  <si>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</si>
  <si>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</si>
  <si>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</si>
  <si>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</si>
  <si>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</si>
  <si>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</si>
  <si>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</si>
  <si>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</si>
  <si>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</si>
  <si>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</si>
  <si>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</si>
  <si>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</si>
  <si>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</si>
  <si>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</si>
  <si>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</si>
  <si>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</si>
  <si>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</si>
  <si>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</si>
  <si>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</si>
  <si>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</si>
  <si>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</si>
  <si>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</si>
  <si>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</si>
  <si>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</si>
  <si>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</si>
  <si>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</si>
  <si>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</si>
  <si>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</si>
  <si>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</si>
  <si>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</si>
  <si>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</si>
  <si>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</si>
  <si>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</si>
  <si>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</si>
  <si>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</si>
  <si>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</si>
  <si>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</si>
  <si>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</si>
  <si>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</si>
  <si>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</si>
  <si>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</si>
  <si>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</si>
  <si>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</si>
  <si>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</si>
  <si>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</si>
  <si>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</si>
  <si>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</si>
  <si>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</si>
  <si>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</si>
  <si>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</si>
  <si>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</si>
  <si>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</si>
  <si>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</si>
  <si>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</si>
  <si>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</si>
  <si>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</si>
  <si>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</si>
  <si>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</si>
  <si>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</si>
  <si>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</si>
  <si>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</si>
  <si>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</si>
  <si>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</si>
  <si>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</si>
  <si>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</si>
  <si>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</si>
  <si>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</si>
  <si>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</si>
  <si>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</si>
  <si>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</si>
  <si>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</si>
  <si>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</si>
  <si>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</si>
  <si>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</si>
  <si>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</si>
  <si>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</si>
  <si>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</si>
  <si>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</si>
  <si>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</si>
  <si>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</si>
  <si>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</si>
  <si>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</si>
  <si>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</si>
  <si>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</si>
  <si>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</si>
  <si>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</si>
  <si>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</si>
  <si>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</si>
  <si>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</si>
  <si>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</si>
  <si>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</si>
  <si>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</si>
  <si>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</si>
  <si>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</si>
  <si>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</si>
  <si>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</si>
  <si>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</si>
  <si>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</si>
  <si>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</si>
  <si>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</si>
  <si>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</si>
  <si>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</si>
  <si>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</si>
  <si>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</si>
  <si>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</si>
  <si>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</si>
  <si>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</si>
  <si>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</si>
  <si>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</si>
  <si>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</si>
  <si>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</si>
  <si>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</si>
  <si>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</si>
  <si>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</si>
  <si>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</si>
  <si>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</si>
  <si>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</si>
  <si>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</si>
  <si>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</si>
  <si>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</si>
  <si>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</si>
  <si>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</si>
  <si>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</si>
  <si>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</si>
  <si>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</si>
  <si>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</si>
  <si>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</si>
  <si>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</si>
  <si>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</si>
  <si>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</si>
  <si>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</si>
  <si>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</si>
  <si>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</si>
  <si>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</si>
  <si>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</si>
  <si>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</si>
  <si>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</si>
  <si>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</si>
  <si>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</si>
  <si>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</si>
  <si>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</si>
  <si>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</si>
  <si>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</si>
  <si>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</si>
  <si>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</si>
  <si>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</si>
  <si>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</si>
  <si>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</si>
  <si>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</si>
  <si>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</si>
  <si>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</si>
  <si>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</si>
  <si>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</si>
  <si>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</si>
  <si>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</si>
  <si>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</si>
  <si>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</si>
  <si>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</si>
  <si>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</si>
  <si>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</si>
  <si>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</si>
  <si>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</si>
  <si>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</si>
  <si>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</si>
  <si>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</si>
  <si>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</si>
  <si>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</si>
  <si>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</si>
  <si>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</si>
  <si>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</si>
  <si>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</si>
  <si>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</si>
  <si>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</si>
  <si>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</si>
  <si>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</si>
  <si>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</si>
  <si>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</si>
  <si>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</si>
  <si>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</si>
  <si>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</si>
  <si>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</si>
  <si>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</si>
  <si>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</si>
  <si>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</si>
  <si>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</si>
  <si>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</si>
  <si>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</si>
  <si>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</si>
  <si>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</si>
  <si>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</si>
  <si>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</si>
  <si>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</si>
  <si>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</si>
  <si>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</si>
  <si>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</si>
  <si>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</si>
  <si>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</si>
  <si>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</si>
  <si>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</si>
  <si>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</si>
  <si>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</si>
  <si>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</si>
  <si>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</si>
  <si>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</si>
  <si>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</si>
  <si>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</si>
  <si>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</si>
  <si>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</si>
  <si>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</si>
  <si>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</si>
  <si>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</si>
  <si>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</si>
  <si>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</si>
  <si>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</si>
  <si>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</si>
  <si>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</si>
  <si>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</si>
  <si>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</si>
  <si>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</si>
  <si>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</si>
  <si>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</si>
  <si>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</si>
  <si>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</si>
  <si>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</si>
  <si>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</si>
  <si>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</si>
  <si>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</si>
  <si>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</si>
  <si>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</si>
  <si>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</si>
  <si>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</si>
  <si>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</si>
  <si>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</si>
  <si>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</si>
  <si>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</si>
  <si>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</si>
  <si>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</si>
  <si>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</si>
  <si>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</si>
  <si>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</si>
  <si>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</si>
  <si>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</si>
  <si>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</si>
  <si>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</si>
  <si>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</si>
  <si>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</si>
  <si>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</si>
  <si>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</si>
  <si>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</si>
  <si>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</si>
  <si>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</si>
  <si>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</si>
  <si>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</si>
  <si>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</si>
  <si>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</si>
  <si>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</si>
  <si>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</si>
  <si>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</si>
  <si>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</si>
  <si>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</si>
  <si>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</si>
  <si>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</si>
  <si>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</si>
  <si>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</si>
  <si>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</si>
  <si>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</si>
  <si>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</si>
  <si>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</si>
  <si>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</si>
  <si>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</si>
  <si>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</si>
  <si>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</si>
  <si>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</si>
  <si>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</si>
  <si>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</si>
  <si>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</si>
  <si>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</si>
  <si>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</si>
  <si>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</si>
  <si>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</si>
  <si>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</si>
  <si>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</si>
  <si>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</si>
  <si>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</si>
  <si>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</si>
  <si>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</si>
  <si>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</si>
  <si>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</si>
  <si>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</si>
  <si>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</si>
  <si>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</si>
  <si>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</si>
  <si>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</si>
  <si>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</si>
  <si>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</si>
  <si>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</si>
  <si>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</si>
  <si>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</si>
  <si>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</si>
  <si>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</si>
  <si>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</si>
  <si>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</si>
  <si>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</si>
  <si>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</si>
  <si>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</si>
  <si>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</si>
  <si>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</si>
  <si>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</si>
  <si>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</si>
  <si>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</si>
  <si>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</si>
  <si>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</si>
  <si>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</si>
  <si>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</si>
  <si>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</si>
  <si>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</si>
  <si>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</si>
  <si>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</si>
  <si>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</si>
  <si>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</si>
  <si>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</si>
  <si>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</si>
  <si>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</si>
  <si>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</si>
  <si>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</si>
  <si>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</si>
  <si>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</si>
  <si>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</si>
  <si>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</si>
  <si>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</si>
  <si>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</si>
  <si>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</si>
  <si>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</si>
  <si>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</si>
  <si>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</si>
  <si>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</si>
  <si>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</si>
  <si>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</si>
  <si>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</si>
  <si>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</si>
  <si>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</si>
  <si>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</si>
  <si>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</si>
  <si>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</si>
  <si>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</si>
  <si>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</si>
  <si>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</si>
  <si>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</si>
  <si>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</si>
  <si>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</si>
  <si>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</si>
  <si>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</si>
  <si>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</si>
  <si>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</si>
  <si>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</si>
  <si>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</si>
  <si>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</si>
  <si>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</si>
  <si>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</si>
  <si>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</si>
  <si>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</si>
  <si>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</si>
  <si>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</si>
  <si>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</si>
  <si>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</si>
  <si>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</si>
  <si>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</si>
  <si>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</si>
  <si>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</si>
  <si>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</si>
  <si>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</si>
  <si>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</si>
  <si>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</si>
  <si>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</si>
  <si>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</si>
  <si>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</si>
  <si>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</si>
  <si>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</si>
  <si>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</si>
  <si>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</si>
  <si>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</si>
  <si>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</si>
  <si>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</si>
  <si>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</si>
  <si>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</si>
  <si>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</si>
  <si>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</si>
  <si>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</si>
  <si>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</si>
  <si>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</si>
  <si>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</si>
  <si>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</si>
  <si>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</si>
  <si>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</si>
  <si>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</si>
  <si>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</si>
  <si>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</si>
  <si>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</si>
  <si>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</si>
  <si>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</si>
  <si>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</si>
  <si>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</si>
  <si>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</si>
  <si>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</si>
  <si>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</si>
  <si>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</si>
  <si>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</si>
  <si>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</si>
  <si>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</si>
  <si>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</si>
  <si>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</si>
  <si>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</si>
  <si>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</si>
  <si>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</si>
  <si>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</si>
  <si>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</si>
  <si>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</si>
  <si>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</si>
  <si>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</si>
  <si>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</si>
  <si>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</si>
  <si>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</si>
  <si>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</si>
  <si>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</si>
  <si>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</si>
  <si>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</si>
  <si>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</si>
  <si>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</si>
  <si>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</si>
  <si>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</si>
  <si>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</si>
  <si>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</si>
  <si>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</si>
  <si>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</si>
  <si>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</si>
  <si>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</si>
  <si>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</si>
  <si>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</si>
  <si>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</si>
  <si>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</si>
  <si>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</si>
  <si>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</si>
  <si>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</si>
  <si>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</si>
  <si>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</si>
  <si>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</si>
  <si>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</si>
  <si>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</si>
  <si>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</si>
  <si>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</si>
  <si>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</si>
  <si>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</si>
  <si>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</si>
  <si>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</si>
  <si>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</si>
  <si>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</si>
  <si>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</si>
  <si>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</si>
  <si>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</si>
  <si>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</si>
  <si>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</si>
  <si>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</si>
  <si>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</si>
  <si>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</si>
  <si>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</si>
  <si>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</si>
  <si>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</si>
  <si>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</si>
  <si>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</si>
  <si>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</si>
  <si>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</si>
  <si>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</si>
  <si>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</si>
  <si>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</si>
  <si>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</si>
  <si>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</si>
  <si>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</si>
  <si>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</si>
  <si>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</si>
  <si>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</si>
  <si>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</si>
  <si>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</si>
  <si>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</si>
  <si>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</si>
  <si>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</si>
  <si>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</si>
  <si>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</si>
  <si>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</si>
  <si>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</si>
  <si>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</si>
  <si>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</si>
  <si>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</si>
  <si>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</si>
  <si>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</si>
  <si>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</si>
  <si>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</si>
  <si>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</si>
  <si>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</si>
  <si>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</si>
  <si>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</si>
  <si>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</si>
  <si>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</si>
  <si>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</si>
  <si>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</si>
  <si>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</si>
  <si>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</si>
  <si>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</si>
  <si>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</si>
  <si>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</si>
  <si>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</si>
  <si>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</si>
  <si>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</si>
  <si>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</si>
  <si>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</si>
  <si>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</si>
  <si>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</si>
  <si>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</si>
  <si>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</si>
  <si>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</si>
  <si>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</si>
  <si>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</si>
  <si>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</si>
  <si>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</si>
  <si>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</si>
  <si>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</si>
  <si>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</si>
  <si>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</si>
  <si>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</si>
  <si>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</si>
  <si>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</si>
  <si>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</si>
  <si>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</si>
  <si>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</si>
  <si>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</si>
  <si>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</si>
  <si>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</si>
  <si>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</si>
  <si>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</si>
  <si>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</si>
  <si>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</si>
  <si>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</si>
  <si>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</si>
  <si>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</si>
  <si>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</si>
  <si>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</si>
  <si>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</si>
  <si>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</si>
  <si>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</si>
  <si>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</si>
  <si>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</si>
  <si>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</si>
  <si>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</si>
  <si>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</si>
  <si>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</si>
  <si>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</si>
  <si>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</si>
  <si>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</si>
  <si>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</si>
  <si>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</si>
  <si>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</si>
  <si>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</si>
  <si>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</si>
  <si>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</si>
  <si>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</si>
  <si>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</si>
  <si>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</si>
  <si>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</si>
  <si>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</si>
  <si>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</si>
  <si>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</si>
  <si>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</si>
  <si>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</si>
  <si>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</si>
  <si>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</si>
  <si>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</si>
  <si>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</si>
  <si>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</si>
  <si>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</si>
  <si>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</si>
  <si>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</si>
  <si>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</si>
  <si>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</si>
  <si>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</si>
  <si>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</si>
  <si>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</si>
  <si>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</si>
  <si>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</si>
  <si>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</si>
  <si>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</si>
  <si>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</si>
  <si>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</si>
  <si>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</si>
  <si>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</si>
  <si>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</si>
  <si>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</si>
  <si>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</si>
  <si>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</si>
  <si>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</si>
  <si>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</si>
  <si>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</si>
  <si>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</si>
  <si>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</si>
  <si>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</si>
  <si>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</si>
  <si>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</si>
  <si>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</si>
  <si>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</si>
  <si>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</si>
  <si>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</si>
  <si>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</si>
  <si>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</si>
  <si>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</si>
  <si>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</si>
  <si>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</si>
  <si>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</si>
  <si>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</si>
  <si>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</si>
  <si>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</si>
  <si>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</si>
  <si>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</si>
  <si>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</si>
  <si>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</si>
  <si>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</si>
  <si>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</si>
  <si>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</si>
  <si>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</si>
  <si>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</si>
  <si>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</si>
  <si>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</si>
  <si>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</si>
  <si>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</si>
  <si>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</si>
  <si>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</si>
  <si>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</si>
  <si>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</si>
  <si>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</si>
  <si>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</si>
  <si>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</si>
  <si>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</si>
  <si>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</si>
  <si>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</si>
  <si>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</si>
  <si>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</si>
  <si>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</si>
  <si>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</si>
  <si>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</si>
  <si>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</si>
  <si>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</si>
  <si>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</si>
  <si>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</si>
  <si>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</si>
  <si>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</si>
  <si>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</si>
  <si>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</si>
  <si>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</si>
  <si>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</si>
  <si>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</si>
  <si>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</si>
  <si>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</si>
  <si>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</si>
  <si>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</si>
  <si>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</si>
  <si>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</si>
  <si>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</si>
  <si>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</si>
  <si>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</si>
  <si>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</si>
  <si>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</si>
  <si>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</si>
  <si>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</si>
  <si>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</si>
  <si>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</si>
  <si>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</si>
  <si>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</si>
  <si>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</si>
  <si>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</si>
  <si>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</si>
  <si>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</si>
  <si>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</si>
  <si>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</si>
  <si>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</si>
  <si>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</si>
  <si>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</si>
  <si>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</si>
  <si>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</si>
  <si>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</si>
  <si>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</si>
  <si>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</si>
  <si>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</si>
  <si>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</si>
  <si>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</si>
  <si>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</si>
  <si>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</si>
  <si>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</si>
  <si>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</si>
  <si>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</si>
  <si>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</si>
  <si>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</si>
  <si>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</si>
  <si>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</si>
  <si>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</si>
  <si>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</si>
  <si>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</si>
  <si>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</si>
  <si>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</si>
  <si>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</si>
  <si>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</si>
  <si>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</si>
  <si>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</si>
  <si>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</si>
  <si>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</si>
  <si>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</si>
  <si>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</si>
  <si>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</si>
  <si>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</si>
  <si>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</si>
  <si>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</si>
  <si>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</si>
  <si>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</si>
  <si>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</si>
  <si>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</si>
  <si>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</si>
  <si>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</si>
  <si>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</si>
  <si>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</si>
  <si>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</si>
  <si>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</si>
  <si>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</si>
  <si>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</si>
  <si>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</si>
  <si>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</si>
  <si>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</si>
  <si>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</si>
  <si>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</si>
  <si>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</si>
  <si>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</si>
  <si>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</si>
  <si>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</si>
  <si>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</si>
  <si>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</si>
  <si>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</si>
  <si>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</si>
  <si>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</si>
  <si>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</si>
  <si>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</si>
  <si>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</si>
  <si>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</si>
  <si>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</si>
  <si>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</si>
  <si>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</si>
  <si>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</si>
  <si>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</si>
  <si>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</si>
  <si>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</si>
  <si>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</si>
  <si>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</si>
  <si>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</si>
  <si>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</si>
  <si>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</si>
  <si>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</si>
  <si>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</si>
  <si>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</si>
  <si>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</si>
  <si>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</si>
  <si>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</si>
  <si>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</si>
  <si>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</si>
  <si>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</si>
  <si>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</si>
  <si>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</si>
  <si>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</si>
  <si>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</si>
  <si>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</si>
  <si>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</si>
  <si>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</si>
  <si>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</si>
  <si>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</si>
  <si>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</si>
  <si>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</si>
  <si>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</si>
  <si>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</si>
  <si>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</si>
  <si>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</si>
  <si>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</si>
  <si>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</si>
  <si>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</si>
  <si>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</si>
  <si>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</si>
  <si>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</si>
  <si>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</si>
  <si>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</si>
  <si>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</si>
  <si>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</si>
  <si>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</si>
  <si>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</si>
  <si>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</si>
  <si>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</si>
  <si>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</si>
  <si>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</si>
  <si>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</si>
  <si>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</si>
  <si>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</si>
  <si>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</si>
  <si>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</si>
  <si>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</si>
  <si>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</si>
  <si>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</si>
  <si>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</si>
  <si>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</si>
  <si>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</si>
  <si>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</si>
  <si>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</si>
  <si>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</si>
  <si>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</si>
  <si>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</si>
  <si>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</si>
  <si>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</si>
  <si>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</si>
  <si>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</si>
  <si>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</si>
  <si>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</si>
  <si>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</si>
  <si>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</si>
  <si>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</si>
  <si>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</si>
  <si>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</si>
  <si>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</si>
  <si>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</si>
  <si>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</si>
  <si>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</si>
  <si>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</si>
  <si>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</si>
  <si>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</si>
  <si>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</si>
  <si>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</si>
  <si>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</si>
  <si>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</si>
  <si>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</si>
  <si>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</si>
  <si>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</si>
  <si>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</si>
  <si>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</si>
  <si>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</si>
  <si>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</si>
  <si>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</si>
  <si>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</si>
  <si>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</si>
  <si>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</si>
  <si>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</si>
  <si>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</si>
  <si>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</si>
  <si>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</si>
  <si>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</si>
  <si>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</si>
  <si>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</si>
  <si>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</si>
  <si>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</si>
  <si>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</si>
  <si>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</si>
  <si>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</si>
  <si>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</si>
  <si>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</si>
  <si>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</si>
  <si>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</si>
  <si>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</si>
  <si>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</si>
  <si>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</si>
  <si>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</si>
  <si>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</si>
  <si>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</si>
  <si>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</si>
  <si>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</si>
  <si>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</si>
  <si>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</si>
  <si>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</si>
  <si>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</si>
  <si>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</si>
  <si>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</si>
  <si>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</si>
  <si>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</si>
  <si>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</si>
  <si>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</si>
  <si>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</si>
  <si>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</si>
  <si>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</si>
  <si>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</si>
  <si>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</si>
  <si>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</si>
  <si>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</si>
  <si>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</si>
  <si>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</si>
  <si>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</si>
  <si>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</si>
  <si>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</si>
  <si>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</si>
  <si>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</si>
  <si>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</si>
  <si>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</si>
  <si>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</si>
  <si>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</si>
  <si>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</si>
  <si>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</si>
  <si>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</si>
  <si>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</si>
  <si>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</si>
  <si>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</si>
  <si>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</si>
  <si>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</si>
  <si>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</si>
  <si>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</si>
  <si>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</si>
  <si>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</si>
  <si>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</si>
  <si>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</si>
  <si>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</si>
  <si>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</si>
  <si>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</si>
  <si>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</si>
  <si>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</si>
  <si>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</si>
  <si>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</si>
  <si>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</si>
  <si>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</si>
  <si>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</si>
  <si>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</si>
  <si>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</si>
  <si>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</si>
  <si>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</si>
  <si>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</si>
  <si>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</si>
  <si>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</si>
  <si>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</si>
  <si>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</si>
  <si>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</si>
  <si>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</si>
  <si>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</si>
  <si>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</si>
  <si>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</si>
  <si>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</si>
  <si>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</si>
  <si>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</si>
  <si>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</si>
  <si>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</si>
  <si>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</si>
  <si>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</si>
  <si>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</si>
  <si>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</si>
  <si>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</si>
  <si>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</si>
  <si>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</si>
  <si>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</si>
  <si>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</si>
  <si>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</si>
  <si>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</si>
  <si>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</si>
  <si>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</si>
  <si>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</si>
  <si>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</si>
  <si>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</si>
  <si>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</si>
  <si>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</si>
  <si>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</si>
  <si>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</si>
  <si>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</si>
  <si>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</si>
  <si>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</si>
  <si>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</si>
  <si>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</si>
  <si>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</si>
  <si>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</si>
  <si>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</si>
  <si>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</si>
  <si>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</si>
  <si>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</si>
  <si>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</si>
  <si>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</si>
  <si>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</si>
  <si>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</si>
  <si>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</si>
  <si>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</si>
  <si>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</si>
  <si>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</si>
  <si>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</si>
  <si>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</si>
  <si>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</si>
  <si>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</si>
  <si>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</si>
  <si>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</si>
  <si>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</si>
  <si>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</si>
  <si>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</si>
  <si>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</si>
  <si>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</si>
  <si>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</si>
  <si>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</si>
  <si>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</si>
  <si>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</si>
  <si>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</si>
  <si>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</si>
  <si>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</si>
  <si>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</si>
  <si>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</si>
  <si>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</si>
  <si>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</si>
  <si>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</si>
  <si>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</si>
  <si>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</si>
  <si>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</si>
  <si>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</si>
  <si>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</si>
  <si>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</si>
  <si>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</si>
  <si>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</si>
  <si>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</si>
  <si>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</si>
  <si>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</si>
  <si>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</si>
  <si>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</si>
  <si>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</si>
  <si>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</si>
  <si>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</si>
  <si>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</si>
  <si>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</si>
  <si>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</si>
  <si>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</si>
  <si>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</si>
  <si>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</si>
  <si>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</si>
  <si>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</si>
  <si>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</si>
  <si>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</si>
  <si>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</si>
  <si>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</si>
  <si>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</si>
  <si>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</si>
  <si>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</si>
  <si>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</si>
  <si>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</si>
  <si>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</si>
  <si>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</si>
  <si>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</si>
  <si>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</si>
  <si>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</si>
  <si>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</si>
  <si>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</si>
  <si>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</si>
  <si>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</si>
  <si>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</si>
  <si>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</si>
  <si>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</si>
  <si>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</si>
  <si>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</si>
  <si>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</si>
  <si>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</si>
  <si>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</si>
  <si>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</si>
  <si>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</si>
  <si>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</si>
  <si>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</si>
  <si>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</si>
  <si>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</si>
  <si>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</si>
  <si>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</si>
  <si>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</si>
  <si>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</si>
  <si>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</si>
  <si>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</si>
  <si>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</si>
  <si>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</si>
  <si>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</si>
  <si>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</si>
  <si>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</si>
  <si>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</si>
  <si>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</si>
  <si>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</si>
  <si>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</si>
  <si>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</si>
  <si>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</si>
  <si>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</si>
  <si>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</si>
  <si>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</si>
  <si>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</si>
  <si>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</si>
  <si>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</si>
  <si>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</si>
  <si>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</si>
  <si>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</si>
  <si>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</si>
  <si>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</si>
  <si>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</si>
  <si>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</si>
  <si>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</si>
  <si>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</si>
  <si>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</si>
  <si>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</si>
  <si>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</si>
  <si>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</si>
  <si>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</si>
  <si>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</si>
  <si>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</si>
  <si>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</si>
  <si>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</si>
  <si>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</si>
  <si>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</si>
  <si>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</si>
  <si>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</si>
  <si>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</si>
  <si>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</si>
  <si>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</si>
  <si>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</si>
  <si>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</si>
  <si>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</si>
  <si>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</si>
  <si>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</si>
  <si>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</si>
  <si>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</si>
  <si>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</si>
  <si>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</si>
  <si>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</si>
  <si>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</si>
  <si>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</si>
  <si>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</si>
  <si>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</si>
  <si>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</si>
  <si>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</si>
  <si>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</si>
  <si>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</si>
  <si>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</si>
  <si>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</si>
  <si>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</si>
  <si>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</si>
  <si>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</si>
  <si>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</si>
  <si>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</si>
  <si>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</si>
  <si>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</si>
  <si>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</si>
  <si>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</si>
  <si>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</si>
  <si>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</si>
  <si>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</si>
  <si>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</si>
  <si>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</si>
  <si>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</si>
  <si>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</si>
  <si>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</si>
  <si>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</si>
  <si>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</si>
  <si>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</si>
  <si>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</si>
  <si>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</si>
  <si>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</si>
  <si>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</si>
  <si>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</si>
  <si>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</si>
  <si>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</si>
  <si>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</si>
  <si>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</si>
  <si>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</si>
  <si>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</si>
  <si>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</si>
  <si>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</si>
  <si>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</si>
  <si>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</si>
  <si>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</si>
  <si>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</si>
  <si>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</si>
  <si>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</si>
  <si>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</si>
  <si>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</si>
  <si>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</si>
  <si>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</si>
  <si>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</si>
  <si>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</si>
  <si>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</si>
  <si>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</si>
  <si>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</si>
  <si>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</si>
  <si>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</si>
  <si>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</si>
  <si>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</si>
  <si>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</si>
  <si>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</si>
  <si>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</si>
  <si>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</si>
  <si>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</si>
  <si>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</si>
  <si>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</si>
  <si>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</si>
  <si>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</si>
  <si>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</si>
  <si>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</si>
  <si>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</si>
  <si>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</si>
  <si>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</si>
  <si>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</si>
  <si>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</si>
  <si>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</si>
  <si>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</si>
  <si>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</si>
  <si>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</si>
  <si>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</si>
  <si>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</si>
  <si>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</si>
  <si>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</si>
  <si>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</si>
  <si>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</si>
  <si>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</si>
  <si>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</si>
  <si>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</si>
  <si>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</si>
  <si>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</si>
  <si>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</si>
  <si>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</si>
  <si>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</si>
  <si>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</si>
  <si>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</si>
  <si>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</si>
  <si>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</si>
  <si>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</si>
  <si>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</si>
  <si>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</si>
  <si>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</si>
  <si>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</si>
  <si>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</si>
  <si>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</si>
  <si>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</si>
  <si>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</si>
  <si>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</si>
  <si>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</si>
  <si>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</si>
  <si>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</si>
  <si>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</si>
  <si>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</si>
  <si>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</si>
  <si>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</si>
  <si>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</si>
  <si>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</si>
  <si>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</si>
  <si>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</si>
  <si>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</si>
  <si>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</si>
  <si>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</si>
  <si>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</si>
  <si>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</si>
  <si>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</si>
  <si>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</si>
  <si>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</si>
  <si>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</si>
  <si>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</si>
  <si>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</si>
  <si>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</si>
  <si>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</si>
  <si>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</si>
  <si>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</si>
  <si>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</si>
  <si>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</si>
  <si>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</si>
  <si>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</si>
  <si>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</si>
  <si>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</si>
  <si>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</si>
  <si>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</si>
  <si>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</si>
  <si>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</si>
  <si>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</si>
  <si>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</si>
  <si>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</si>
  <si>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</si>
  <si>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</si>
  <si>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</si>
  <si>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</si>
  <si>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</si>
  <si>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</si>
  <si>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</si>
  <si>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</si>
  <si>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</si>
  <si>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</si>
  <si>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</si>
  <si>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</si>
  <si>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</si>
  <si>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</si>
  <si>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</si>
  <si>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</si>
  <si>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</si>
  <si>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</si>
  <si>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</si>
  <si>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</si>
  <si>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</si>
  <si>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</si>
  <si>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</si>
  <si>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</si>
  <si>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</si>
  <si>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</si>
  <si>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</si>
  <si>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</si>
  <si>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</si>
  <si>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</si>
  <si>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</si>
  <si>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</si>
  <si>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</si>
  <si>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</si>
  <si>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</si>
  <si>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</si>
  <si>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</si>
  <si>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</si>
  <si>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</si>
  <si>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</si>
  <si>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</si>
  <si>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</si>
  <si>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</si>
  <si>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</si>
  <si>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</si>
  <si>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</si>
  <si>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</si>
  <si>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</si>
  <si>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</si>
  <si>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</si>
  <si>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</si>
  <si>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</si>
  <si>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</si>
  <si>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</si>
  <si>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</si>
  <si>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</si>
  <si>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</si>
  <si>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</si>
  <si>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</si>
  <si>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</si>
  <si>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</si>
  <si>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</si>
  <si>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</si>
  <si>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</si>
  <si>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</si>
  <si>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</si>
  <si>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</si>
  <si>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</si>
  <si>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</si>
  <si>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</si>
  <si>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</si>
  <si>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</si>
  <si>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</si>
  <si>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</si>
  <si>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</si>
  <si>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</si>
  <si>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</si>
  <si>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</si>
  <si>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</si>
  <si>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</si>
  <si>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</si>
  <si>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</si>
  <si>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</si>
  <si>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</si>
  <si>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</si>
  <si>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</si>
  <si>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</si>
  <si>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</si>
  <si>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</si>
  <si>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</si>
  <si>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</si>
  <si>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</si>
  <si>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</si>
  <si>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</si>
  <si>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</si>
  <si>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</si>
  <si>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</si>
  <si>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</si>
  <si>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</si>
  <si>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</si>
  <si>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</si>
  <si>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</si>
  <si>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</si>
  <si>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</si>
  <si>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</si>
  <si>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</si>
  <si>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</si>
  <si>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</si>
  <si>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</si>
  <si>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</si>
  <si>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</si>
  <si>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</si>
  <si>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</si>
  <si>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</si>
  <si>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</si>
  <si>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</si>
  <si>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</si>
  <si>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</si>
  <si>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</si>
  <si>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</si>
  <si>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</si>
  <si>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</si>
  <si>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</si>
  <si>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</si>
  <si>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</si>
  <si>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</si>
  <si>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</si>
  <si>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</si>
  <si>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</si>
  <si>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</si>
  <si>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</si>
  <si>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</si>
  <si>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</si>
  <si>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</si>
  <si>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</si>
  <si>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</si>
  <si>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</si>
  <si>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</si>
  <si>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</si>
  <si>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</si>
  <si>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</si>
  <si>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</si>
  <si>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</si>
  <si>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</si>
  <si>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</si>
  <si>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</si>
  <si>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</si>
  <si>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</si>
  <si>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</si>
  <si>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</si>
  <si>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</si>
  <si>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</si>
  <si>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</si>
  <si>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</si>
  <si>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</si>
  <si>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</si>
  <si>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</si>
  <si>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</si>
  <si>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</si>
  <si>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</si>
  <si>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</si>
  <si>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</si>
  <si>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</si>
  <si>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</si>
  <si>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</si>
  <si>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</si>
  <si>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</si>
  <si>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</si>
  <si>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</si>
  <si>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</si>
  <si>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</si>
  <si>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</si>
  <si>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</si>
  <si>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</si>
  <si>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</si>
  <si>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</si>
  <si>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</si>
  <si>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</si>
  <si>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</si>
  <si>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</si>
  <si>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</si>
  <si>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</si>
  <si>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</si>
  <si>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</si>
  <si>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</si>
  <si>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</si>
  <si>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</si>
  <si>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</si>
  <si>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</si>
  <si>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</si>
  <si>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</si>
  <si>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</si>
  <si>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</si>
  <si>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</si>
  <si>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</si>
  <si>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</si>
  <si>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</si>
  <si>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</si>
  <si>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</si>
  <si>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</si>
  <si>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</si>
  <si>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</si>
  <si>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</si>
  <si>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</si>
  <si>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</si>
  <si>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</si>
  <si>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</si>
  <si>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</si>
  <si>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</si>
  <si>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</si>
  <si>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</si>
  <si>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</si>
  <si>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</si>
  <si>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</si>
  <si>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</si>
  <si>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</si>
  <si>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</si>
  <si>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</si>
  <si>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</si>
  <si>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</si>
  <si>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</si>
  <si>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</si>
  <si>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</si>
  <si>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</si>
  <si>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</si>
  <si>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</si>
  <si>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</si>
  <si>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</si>
  <si>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</si>
  <si>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</si>
  <si>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</si>
  <si>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</si>
  <si>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</si>
  <si>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</si>
  <si>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</si>
  <si>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</si>
  <si>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</si>
  <si>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</si>
  <si>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</si>
  <si>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</si>
  <si>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</si>
  <si>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</si>
  <si>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</si>
  <si>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</si>
  <si>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</si>
  <si>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</si>
  <si>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</si>
  <si>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</si>
  <si>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</si>
  <si>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</si>
  <si>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</si>
  <si>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</si>
  <si>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</si>
  <si>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</si>
  <si>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</si>
  <si>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</si>
  <si>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</si>
  <si>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</si>
  <si>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</si>
  <si>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</si>
  <si>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</si>
  <si>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</si>
  <si>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</si>
  <si>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</si>
  <si>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</si>
  <si>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</si>
  <si>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</si>
  <si>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</si>
  <si>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</si>
  <si>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</si>
  <si>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</si>
  <si>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</si>
  <si>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</si>
  <si>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</si>
  <si>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</si>
  <si>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</si>
  <si>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</si>
  <si>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</si>
  <si>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</si>
  <si>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</si>
  <si>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</si>
  <si>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</si>
  <si>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</si>
  <si>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</si>
  <si>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</si>
  <si>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</si>
  <si>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</si>
  <si>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</si>
  <si>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</si>
  <si>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</si>
  <si>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</si>
  <si>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</si>
  <si>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</si>
  <si>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</si>
  <si>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</si>
  <si>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</si>
  <si>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</si>
  <si>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</si>
  <si>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</si>
  <si>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</si>
  <si>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</si>
  <si>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</si>
  <si>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</si>
  <si>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</si>
  <si>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</si>
  <si>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</si>
  <si>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</si>
  <si>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</si>
  <si>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</si>
  <si>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</si>
  <si>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</si>
  <si>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</si>
  <si>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</si>
  <si>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</si>
  <si>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</si>
  <si>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</si>
  <si>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</si>
  <si>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</si>
  <si>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</si>
  <si>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</si>
  <si>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</si>
  <si>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</si>
  <si>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</si>
  <si>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</si>
  <si>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</si>
  <si>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</si>
  <si>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</si>
  <si>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</si>
  <si>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</si>
  <si>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</si>
  <si>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</si>
  <si>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</si>
  <si>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</si>
  <si>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</si>
  <si>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</si>
  <si>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</si>
  <si>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</si>
  <si>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</si>
  <si>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</si>
  <si>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</si>
  <si>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</si>
  <si>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</si>
  <si>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</si>
  <si>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</si>
  <si>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</si>
  <si>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</si>
  <si>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</si>
  <si>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</si>
  <si>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</si>
  <si>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</si>
  <si>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</si>
  <si>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</si>
  <si>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</si>
  <si>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</si>
  <si>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</si>
  <si>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</si>
  <si>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</si>
  <si>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</si>
  <si>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</si>
  <si>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</si>
  <si>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</si>
  <si>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</si>
  <si>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</si>
  <si>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</si>
  <si>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</si>
  <si>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</si>
  <si>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</si>
  <si>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</si>
  <si>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</si>
  <si>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</si>
  <si>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</si>
  <si>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</si>
  <si>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</si>
  <si>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</si>
  <si>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</si>
  <si>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</si>
  <si>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</si>
  <si>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</si>
  <si>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</si>
  <si>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</si>
  <si>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</si>
  <si>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</si>
  <si>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</si>
  <si>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</si>
  <si>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</si>
  <si>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</si>
  <si>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</si>
  <si>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</si>
  <si>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</si>
  <si>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</si>
  <si>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</si>
  <si>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</si>
  <si>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</si>
  <si>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</si>
  <si>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</si>
  <si>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</si>
  <si>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</si>
  <si>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</si>
  <si>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</si>
  <si>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</si>
  <si>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</si>
  <si>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</si>
  <si>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</si>
  <si>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</si>
  <si>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</si>
  <si>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</si>
  <si>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</si>
  <si>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</si>
  <si>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</si>
  <si>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</si>
  <si>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</si>
  <si>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</si>
  <si>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</si>
  <si>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</si>
  <si>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</si>
  <si>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</si>
  <si>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</si>
  <si>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</si>
  <si>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</si>
  <si>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</si>
  <si>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</si>
  <si>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</si>
  <si>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</si>
  <si>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</si>
  <si>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</si>
  <si>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</si>
  <si>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</si>
  <si>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</si>
  <si>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</si>
  <si>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</si>
  <si>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</si>
  <si>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</si>
  <si>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</si>
  <si>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</si>
  <si>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</si>
  <si>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</si>
  <si>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</si>
  <si>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</si>
  <si>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</si>
  <si>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</si>
  <si>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</si>
  <si>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</si>
  <si>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</si>
  <si>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</si>
  <si>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</si>
  <si>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</si>
  <si>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</si>
  <si>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</si>
  <si>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</si>
  <si>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</si>
  <si>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</si>
  <si>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</si>
  <si>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</si>
  <si>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</si>
  <si>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</si>
  <si>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</si>
  <si>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</si>
  <si>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</si>
  <si>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</si>
  <si>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</si>
  <si>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</si>
  <si>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</si>
  <si>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</si>
  <si>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</si>
  <si>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</si>
  <si>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</si>
  <si>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</si>
  <si>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</si>
  <si>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</si>
  <si>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</si>
  <si>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</si>
  <si>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</si>
  <si>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</si>
  <si>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</si>
  <si>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</si>
  <si>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</si>
  <si>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</si>
  <si>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</si>
  <si>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</si>
  <si>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</si>
  <si>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</si>
  <si>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</si>
  <si>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</si>
  <si>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</si>
  <si>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</si>
  <si>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</si>
  <si>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</si>
  <si>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</si>
  <si>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</si>
  <si>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</si>
  <si>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</si>
  <si>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</si>
  <si>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</si>
  <si>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</si>
  <si>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</si>
  <si>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</si>
  <si>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</si>
  <si>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</si>
  <si>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</si>
  <si>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</si>
  <si>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</si>
  <si>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</si>
  <si>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</si>
  <si>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</si>
  <si>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</si>
  <si>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</si>
  <si>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</si>
  <si>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</si>
  <si>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</si>
  <si>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</si>
  <si>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</si>
  <si>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</si>
  <si>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</si>
  <si>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</si>
  <si>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</si>
  <si>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</si>
  <si>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</si>
  <si>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</si>
  <si>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</si>
  <si>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</si>
  <si>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</si>
  <si>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</si>
  <si>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</si>
  <si>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</si>
  <si>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</si>
  <si>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</si>
  <si>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</si>
  <si>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</si>
  <si>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</si>
  <si>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</si>
  <si>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</si>
  <si>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</si>
  <si>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</si>
  <si>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</si>
  <si>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</si>
  <si>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</si>
  <si>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</si>
  <si>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</si>
  <si>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</si>
  <si>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</si>
  <si>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</si>
  <si>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</si>
  <si>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</si>
  <si>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</si>
  <si>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</si>
  <si>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</si>
  <si>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</si>
  <si>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</si>
  <si>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</si>
  <si>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</si>
  <si>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</si>
  <si>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</si>
  <si>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</si>
  <si>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</si>
  <si>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</si>
  <si>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</si>
  <si>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</si>
  <si>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</si>
  <si>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</si>
  <si>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</si>
  <si>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</si>
  <si>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</si>
  <si>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</si>
  <si>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</si>
  <si>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</si>
  <si>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</si>
  <si>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</si>
  <si>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</si>
  <si>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</si>
  <si>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</si>
  <si>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</si>
  <si>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</si>
  <si>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</si>
  <si>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</si>
  <si>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</si>
  <si>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</si>
  <si>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</si>
  <si>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</si>
  <si>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</si>
  <si>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</si>
  <si>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</si>
  <si>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</si>
  <si>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</si>
  <si>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</si>
  <si>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</si>
  <si>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</si>
  <si>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</si>
  <si>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</si>
  <si>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</si>
  <si>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</si>
  <si>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</si>
  <si>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</si>
  <si>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</si>
  <si>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</si>
  <si>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</si>
  <si>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</si>
  <si>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</si>
  <si>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</si>
  <si>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</si>
  <si>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</si>
  <si>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</si>
  <si>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</si>
  <si>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</si>
  <si>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</si>
  <si>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</si>
  <si>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</si>
  <si>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</si>
  <si>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</si>
  <si>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</si>
  <si>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</si>
  <si>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</si>
  <si>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</si>
  <si>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</si>
  <si>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</si>
  <si>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</si>
  <si>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</si>
  <si>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</si>
  <si>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</si>
  <si>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</si>
  <si>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</si>
  <si>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</si>
  <si>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</si>
  <si>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</si>
  <si>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</si>
  <si>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</si>
  <si>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</si>
  <si>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</si>
  <si>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</si>
  <si>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</si>
  <si>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</si>
  <si>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</si>
  <si>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</si>
  <si>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</si>
  <si>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</si>
  <si>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</si>
  <si>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</si>
  <si>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</si>
  <si>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</si>
  <si>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</si>
  <si>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</si>
  <si>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</si>
  <si>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</si>
  <si>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</si>
  <si>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</si>
  <si>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</si>
  <si>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</si>
  <si>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</si>
  <si>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</si>
  <si>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</si>
  <si>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</si>
  <si>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</si>
  <si>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</si>
  <si>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</si>
  <si>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</si>
  <si>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</si>
  <si>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</si>
  <si>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</si>
  <si>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</si>
  <si>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</si>
  <si>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</si>
  <si>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</si>
  <si>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</si>
  <si>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</si>
  <si>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</si>
  <si>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</si>
  <si>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</si>
  <si>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</si>
  <si>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</si>
  <si>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</si>
  <si>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</si>
  <si>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</si>
  <si>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</si>
  <si>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</si>
  <si>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</si>
  <si>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</si>
  <si>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</si>
  <si>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</si>
  <si>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</si>
  <si>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</si>
  <si>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</si>
  <si>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</si>
  <si>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</si>
  <si>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</si>
  <si>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</si>
  <si>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</si>
  <si>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</si>
  <si>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</si>
  <si>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</si>
  <si>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</si>
  <si>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</si>
  <si>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</si>
  <si>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</si>
  <si>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</si>
  <si>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</si>
  <si>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</si>
  <si>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</si>
  <si>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</si>
  <si>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</si>
  <si>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</si>
  <si>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</si>
  <si>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</si>
  <si>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</si>
  <si>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</si>
  <si>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</si>
  <si>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</si>
  <si>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</si>
  <si>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</si>
  <si>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</si>
  <si>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</si>
  <si>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</si>
  <si>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</si>
  <si>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</si>
  <si>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</si>
  <si>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</si>
  <si>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</si>
  <si>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</si>
  <si>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</si>
  <si>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</si>
  <si>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</si>
  <si>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</si>
  <si>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</si>
  <si>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</si>
  <si>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</si>
  <si>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</si>
  <si>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</si>
  <si>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</si>
  <si>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</si>
  <si>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</si>
  <si>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</si>
  <si>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</si>
  <si>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</si>
  <si>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</si>
  <si>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</si>
  <si>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</si>
  <si>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</si>
  <si>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</si>
  <si>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</si>
  <si>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</si>
  <si>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</si>
  <si>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</si>
  <si>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</si>
  <si>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</si>
  <si>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</si>
  <si>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</si>
  <si>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</si>
  <si>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</si>
  <si>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</si>
  <si>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</si>
  <si>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</si>
  <si>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</si>
  <si>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</si>
  <si>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</si>
  <si>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</si>
  <si>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</si>
  <si>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</si>
  <si>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</si>
  <si>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</si>
  <si>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</si>
  <si>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</si>
  <si>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</si>
  <si>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</si>
  <si>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</si>
  <si>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</si>
  <si>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</si>
  <si>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</si>
  <si>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</si>
  <si>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</si>
  <si>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</si>
  <si>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</si>
  <si>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</si>
  <si>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</si>
  <si>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</si>
  <si>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</si>
  <si>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</si>
  <si>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</si>
  <si>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</si>
  <si>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</si>
  <si>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</si>
  <si>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</si>
  <si>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</si>
  <si>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</si>
  <si>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</si>
  <si>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</si>
  <si>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</si>
  <si>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</si>
  <si>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</si>
  <si>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</si>
  <si>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</si>
  <si>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</si>
  <si>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</si>
  <si>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</si>
  <si>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</si>
  <si>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</si>
  <si>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</si>
  <si>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</si>
  <si>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</si>
  <si>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</si>
  <si>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</si>
  <si>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</si>
  <si>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</si>
  <si>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</si>
  <si>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</si>
  <si>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</si>
  <si>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</si>
  <si>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</si>
  <si>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</si>
  <si>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</si>
  <si>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</si>
  <si>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</si>
  <si>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</si>
  <si>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</si>
  <si>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</si>
  <si>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</si>
  <si>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</si>
  <si>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</si>
  <si>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</si>
  <si>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</si>
  <si>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</si>
  <si>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</si>
  <si>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</si>
  <si>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</si>
  <si>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</si>
  <si>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</si>
  <si>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</si>
  <si>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</si>
  <si>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</si>
  <si>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</si>
  <si>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</si>
  <si>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</si>
  <si>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</si>
  <si>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</si>
  <si>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</si>
  <si>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</si>
  <si>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</si>
  <si>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</si>
  <si>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</si>
  <si>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</si>
  <si>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</si>
  <si>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</si>
  <si>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</si>
  <si>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</si>
  <si>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</si>
  <si>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</si>
  <si>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</si>
  <si>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</si>
  <si>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</si>
  <si>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</si>
  <si>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</si>
  <si>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</si>
  <si>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</si>
  <si>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</si>
  <si>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</si>
  <si>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</si>
  <si>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</si>
  <si>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</si>
  <si>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</si>
  <si>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</si>
  <si>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</si>
  <si>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</si>
  <si>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</si>
  <si>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</si>
  <si>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</si>
  <si>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</si>
  <si>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</si>
  <si>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</si>
  <si>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</si>
  <si>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</si>
  <si>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</si>
  <si>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</si>
  <si>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</si>
  <si>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</si>
  <si>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</si>
  <si>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</si>
  <si>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</si>
  <si>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</si>
  <si>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</si>
  <si>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</si>
  <si>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</si>
  <si>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</si>
  <si>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</si>
  <si>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</si>
  <si>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</si>
  <si>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</si>
  <si>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</si>
  <si>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</si>
  <si>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</si>
  <si>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</si>
  <si>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</si>
  <si>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</si>
  <si>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</si>
  <si>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</si>
  <si>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</si>
  <si>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</si>
  <si>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</si>
  <si>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</si>
  <si>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</si>
  <si>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</si>
  <si>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</si>
  <si>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</si>
  <si>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</si>
  <si>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</si>
  <si>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</si>
  <si>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</si>
  <si>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</si>
  <si>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</si>
  <si>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</si>
  <si>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</si>
  <si>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</si>
  <si>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</si>
  <si>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</si>
  <si>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</si>
  <si>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</si>
  <si>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</si>
  <si>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</si>
  <si>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</si>
  <si>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</si>
  <si>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</si>
  <si>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</si>
  <si>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</si>
  <si>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</si>
  <si>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</si>
  <si>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</si>
  <si>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</si>
  <si>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</si>
  <si>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</si>
  <si>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</si>
  <si>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</si>
  <si>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</si>
  <si>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</si>
  <si>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</si>
  <si>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</si>
  <si>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</si>
  <si>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</si>
  <si>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</si>
  <si>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</si>
  <si>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</si>
  <si>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</si>
  <si>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</si>
  <si>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</si>
  <si>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</si>
  <si>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</si>
  <si>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</si>
  <si>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</si>
  <si>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</si>
  <si>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</si>
  <si>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</si>
  <si>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</si>
  <si>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</si>
  <si>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</si>
  <si>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</si>
  <si>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</si>
  <si>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</si>
  <si>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</si>
  <si>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</si>
  <si>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</si>
  <si>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</si>
  <si>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</si>
  <si>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</si>
  <si>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</si>
  <si>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</si>
  <si>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</si>
  <si>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</si>
  <si>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</si>
  <si>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</si>
  <si>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</si>
  <si>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</si>
  <si>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</si>
  <si>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</si>
  <si>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</si>
  <si>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</si>
  <si>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</si>
  <si>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</si>
  <si>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</si>
  <si>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</si>
  <si>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</si>
  <si>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</si>
  <si>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</si>
  <si>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</si>
  <si>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</si>
  <si>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</si>
  <si>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</si>
  <si>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</si>
  <si>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</si>
  <si>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</si>
  <si>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</si>
  <si>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</si>
  <si>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</si>
  <si>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</si>
  <si>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</si>
  <si>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</si>
  <si>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</si>
  <si>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</si>
  <si>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</si>
  <si>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</si>
  <si>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</si>
  <si>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</si>
  <si>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</si>
  <si>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</si>
  <si>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</si>
  <si>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</si>
  <si>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</si>
  <si>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</si>
  <si>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</si>
  <si>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</si>
  <si>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</si>
  <si>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</si>
  <si>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</si>
  <si>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</si>
  <si>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</si>
  <si>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</si>
  <si>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</si>
  <si>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</si>
  <si>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</si>
  <si>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</si>
  <si>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</si>
  <si>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</si>
  <si>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</si>
  <si>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</si>
  <si>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</si>
  <si>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</si>
  <si>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</si>
  <si>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</si>
  <si>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</si>
  <si>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</si>
  <si>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</si>
  <si>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</si>
  <si>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</si>
  <si>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</si>
  <si>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</si>
  <si>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</si>
  <si>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</si>
  <si>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</si>
  <si>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</si>
  <si>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</si>
  <si>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</si>
  <si>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</si>
  <si>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</si>
  <si>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</si>
  <si>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</si>
  <si>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</si>
  <si>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</si>
  <si>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</si>
  <si>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</si>
  <si>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</si>
  <si>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</si>
  <si>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</si>
  <si>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</si>
  <si>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</si>
  <si>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</si>
  <si>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</si>
  <si>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</si>
  <si>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</si>
  <si>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</si>
  <si>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</si>
  <si>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</si>
  <si>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</si>
  <si>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</si>
  <si>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</si>
  <si>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</si>
  <si>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</si>
  <si>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</si>
  <si>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</si>
  <si>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</si>
  <si>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</si>
  <si>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</si>
  <si>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</si>
  <si>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</si>
  <si>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</si>
  <si>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</si>
  <si>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</si>
  <si>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</si>
  <si>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</si>
  <si>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</si>
  <si>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</si>
  <si>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</si>
  <si>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</si>
  <si>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</si>
  <si>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</si>
  <si>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</si>
  <si>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</si>
  <si>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</si>
  <si>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</si>
  <si>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</si>
  <si>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</si>
  <si>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</si>
  <si>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</si>
  <si>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</si>
  <si>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</si>
  <si>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</si>
  <si>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</si>
  <si>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</si>
  <si>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</si>
  <si>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</si>
  <si>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</si>
  <si>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</si>
  <si>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</si>
  <si>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</si>
  <si>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</si>
  <si>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</si>
  <si>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</si>
  <si>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</si>
  <si>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</si>
  <si>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</si>
  <si>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</si>
  <si>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</si>
  <si>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</si>
  <si>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</si>
  <si>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</si>
  <si>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</si>
  <si>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</si>
  <si>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</si>
  <si>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</si>
  <si>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</si>
  <si>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</si>
  <si>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</si>
  <si>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</si>
  <si>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</si>
  <si>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</si>
  <si>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</si>
  <si>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</si>
  <si>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</si>
  <si>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</si>
  <si>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</si>
  <si>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</si>
  <si>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</si>
  <si>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</si>
  <si>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</si>
  <si>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</si>
  <si>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</si>
  <si>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</si>
  <si>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</si>
  <si>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</si>
  <si>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</si>
  <si>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</si>
  <si>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</si>
  <si>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</si>
  <si>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</si>
  <si>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</si>
  <si>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</si>
  <si>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</si>
  <si>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</si>
  <si>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</si>
  <si>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</si>
  <si>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</si>
  <si>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</si>
  <si>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</si>
  <si>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</si>
  <si>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</si>
  <si>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</si>
  <si>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</si>
  <si>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</si>
  <si>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</si>
  <si>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</si>
  <si>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</si>
  <si>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</si>
  <si>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</si>
  <si>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</si>
  <si>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</si>
  <si>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</si>
  <si>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</si>
  <si>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</si>
  <si>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</si>
  <si>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</si>
  <si>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</si>
  <si>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</si>
  <si>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</si>
  <si>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</si>
  <si>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</si>
  <si>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</si>
  <si>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</si>
  <si>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</si>
  <si>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</si>
  <si>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</si>
  <si>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</si>
  <si>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</si>
  <si>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</si>
  <si>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</si>
  <si>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</si>
  <si>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</si>
  <si>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</si>
  <si>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</si>
  <si>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</si>
  <si>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</si>
  <si>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</si>
  <si>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</si>
  <si>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</si>
  <si>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</si>
  <si>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</si>
  <si>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</si>
  <si>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</si>
  <si>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</si>
  <si>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</si>
  <si>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</si>
  <si>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</si>
  <si>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</si>
  <si>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</si>
  <si>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</si>
  <si>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</si>
  <si>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</si>
  <si>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</si>
  <si>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</si>
  <si>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</si>
  <si>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</si>
  <si>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</si>
  <si>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</si>
  <si>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</si>
  <si>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</si>
  <si>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</si>
  <si>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</si>
  <si>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</si>
  <si>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</si>
  <si>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</si>
  <si>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</si>
  <si>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</si>
  <si>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</si>
  <si>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</si>
  <si>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</si>
  <si>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</si>
  <si>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</si>
  <si>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</si>
  <si>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</si>
  <si>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</si>
  <si>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</si>
  <si>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</si>
  <si>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</si>
  <si>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</si>
  <si>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</si>
  <si>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</si>
  <si>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</si>
  <si>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</si>
  <si>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</si>
  <si>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</si>
  <si>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</si>
  <si>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</si>
  <si>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</si>
  <si>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</si>
  <si>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</si>
  <si>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</si>
  <si>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</si>
  <si>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</si>
  <si>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</si>
  <si>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</si>
  <si>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</si>
  <si>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</si>
  <si>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</si>
  <si>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</si>
  <si>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</si>
  <si>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</si>
  <si>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</si>
  <si>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</si>
  <si>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</si>
  <si>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</si>
  <si>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</si>
  <si>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</si>
  <si>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</si>
  <si>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</si>
  <si>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</si>
  <si>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</si>
  <si>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</si>
  <si>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</si>
  <si>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</si>
  <si>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</si>
  <si>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</si>
  <si>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</si>
  <si>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</si>
  <si>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</si>
  <si>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</si>
  <si>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</si>
  <si>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</si>
  <si>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</si>
  <si>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</si>
  <si>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</si>
  <si>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</si>
  <si>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</si>
  <si>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</si>
  <si>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</si>
  <si>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</si>
  <si>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</si>
  <si>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</si>
  <si>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</si>
  <si>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</si>
  <si>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</si>
  <si>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</si>
  <si>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</si>
  <si>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</si>
  <si>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</si>
  <si>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</si>
  <si>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</si>
  <si>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</si>
  <si>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</si>
  <si>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</si>
  <si>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</si>
  <si>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</si>
  <si>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</si>
  <si>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</si>
  <si>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</si>
  <si>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</si>
  <si>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</si>
  <si>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</si>
  <si>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</si>
  <si>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</si>
  <si>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</si>
  <si>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</si>
  <si>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</si>
  <si>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</si>
  <si>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</si>
  <si>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</si>
  <si>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</si>
  <si>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</si>
  <si>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</si>
  <si>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</si>
  <si>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</si>
  <si>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</si>
  <si>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</si>
  <si>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</si>
  <si>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</si>
  <si>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</si>
  <si>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</si>
  <si>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</si>
  <si>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</si>
  <si>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</si>
  <si>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</si>
  <si>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</si>
  <si>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</si>
  <si>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</si>
  <si>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</si>
  <si>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</si>
  <si>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</si>
  <si>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</si>
  <si>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</si>
  <si>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</si>
  <si>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</si>
  <si>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</si>
  <si>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</si>
  <si>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</si>
  <si>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</si>
  <si>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</si>
  <si>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</si>
  <si>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</si>
  <si>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</si>
  <si>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</si>
  <si>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</si>
  <si>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</si>
  <si>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</si>
  <si>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</si>
  <si>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</si>
  <si>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</si>
  <si>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</si>
  <si>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</si>
  <si>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</si>
  <si>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</si>
  <si>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</si>
  <si>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</si>
  <si>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</si>
  <si>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</si>
  <si>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</si>
  <si>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</si>
  <si>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</si>
  <si>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</si>
  <si>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</si>
  <si>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</si>
  <si>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</si>
  <si>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</si>
  <si>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</si>
  <si>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</si>
  <si>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</si>
  <si>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</si>
  <si>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</si>
  <si>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</si>
  <si>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</si>
  <si>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</si>
  <si>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</si>
  <si>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</si>
  <si>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</si>
  <si>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</si>
  <si>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</si>
  <si>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</si>
  <si>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</si>
  <si>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</si>
  <si>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</si>
  <si>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</si>
  <si>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</si>
  <si>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</si>
  <si>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</si>
  <si>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</si>
  <si>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</si>
  <si>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</si>
  <si>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</si>
  <si>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</si>
  <si>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</si>
  <si>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</si>
  <si>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</si>
  <si>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</si>
  <si>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</si>
  <si>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</si>
  <si>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</si>
  <si>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</si>
  <si>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</si>
  <si>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</si>
  <si>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</si>
  <si>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</si>
  <si>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</si>
  <si>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</si>
  <si>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</si>
  <si>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</si>
  <si>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</si>
  <si>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</si>
  <si>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</si>
  <si>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</si>
  <si>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</si>
  <si>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</si>
  <si>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</si>
  <si>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</si>
  <si>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</si>
  <si>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</si>
  <si>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</si>
  <si>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</si>
  <si>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</si>
  <si>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</si>
  <si>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</si>
  <si>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</si>
  <si>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</si>
  <si>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</si>
  <si>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</si>
  <si>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</si>
  <si>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</si>
  <si>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</si>
  <si>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</si>
  <si>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</si>
  <si>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</si>
  <si>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</si>
  <si>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</si>
  <si>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</si>
  <si>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</si>
  <si>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</si>
  <si>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</si>
  <si>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</si>
  <si>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</si>
  <si>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</si>
  <si>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</si>
  <si>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</si>
  <si>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</si>
  <si>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</si>
  <si>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</si>
  <si>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</si>
  <si>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</si>
  <si>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</si>
  <si>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</si>
  <si>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</si>
  <si>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</si>
  <si>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</si>
  <si>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</si>
  <si>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</si>
  <si>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</si>
  <si>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</si>
  <si>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</si>
  <si>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</si>
  <si>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</si>
  <si>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</si>
  <si>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</si>
  <si>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</si>
  <si>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</si>
  <si>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</si>
  <si>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</si>
  <si>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</si>
  <si>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</si>
  <si>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</si>
  <si>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</si>
  <si>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</si>
  <si>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</si>
  <si>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</si>
  <si>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</si>
  <si>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</si>
  <si>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</si>
  <si>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</si>
  <si>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</si>
  <si>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</si>
  <si>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</si>
  <si>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</si>
  <si>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</si>
  <si>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</si>
  <si>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</si>
  <si>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</si>
  <si>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</si>
  <si>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</si>
  <si>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</si>
  <si>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</si>
  <si>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</si>
  <si>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</si>
  <si>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</si>
  <si>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</si>
  <si>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</si>
  <si>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</si>
  <si>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</si>
  <si>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</si>
  <si>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</si>
  <si>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</si>
  <si>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</si>
  <si>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</si>
  <si>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</si>
  <si>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</si>
  <si>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</si>
  <si>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</si>
  <si>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</si>
  <si>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</si>
  <si>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</si>
  <si>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</si>
  <si>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</si>
  <si>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</si>
  <si>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</si>
  <si>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</si>
  <si>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</si>
  <si>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</si>
  <si>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</si>
  <si>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</si>
  <si>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</si>
  <si>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</si>
  <si>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</si>
  <si>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</si>
  <si>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</si>
  <si>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</si>
  <si>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</si>
  <si>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</si>
  <si>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</si>
  <si>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</si>
  <si>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</si>
  <si>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</si>
  <si>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</si>
  <si>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</si>
  <si>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</si>
  <si>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</si>
  <si>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</si>
  <si>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</si>
  <si>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</si>
  <si>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</si>
  <si>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</si>
  <si>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</si>
  <si>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</si>
  <si>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</si>
  <si>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</si>
  <si>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</si>
  <si>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</si>
  <si>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</si>
  <si>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</si>
  <si>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</si>
  <si>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</si>
  <si>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</si>
  <si>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</si>
  <si>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</si>
  <si>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</si>
  <si>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</si>
  <si>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</si>
  <si>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</si>
  <si>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</si>
  <si>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</si>
  <si>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</si>
  <si>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</si>
  <si>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</si>
  <si>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</si>
  <si>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</si>
  <si>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</si>
  <si>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</si>
  <si>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</si>
  <si>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</si>
  <si>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</si>
  <si>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</si>
  <si>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</si>
  <si>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</si>
  <si>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</si>
  <si>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</si>
  <si>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</si>
  <si>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</si>
  <si>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</si>
  <si>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</si>
  <si>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</si>
  <si>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</si>
  <si>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</si>
  <si>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</si>
  <si>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</si>
  <si>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</si>
  <si>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</si>
  <si>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</si>
  <si>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</si>
  <si>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</si>
  <si>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</si>
  <si>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</si>
  <si>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</si>
  <si>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</si>
  <si>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</si>
  <si>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</si>
  <si>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</si>
  <si>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</si>
  <si>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</si>
  <si>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</si>
  <si>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</si>
  <si>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</si>
  <si>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</si>
  <si>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</si>
  <si>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</si>
  <si>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</si>
  <si>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</si>
  <si>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</si>
  <si>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</si>
  <si>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</si>
  <si>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</si>
  <si>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</si>
  <si>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</si>
  <si>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</si>
  <si>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</si>
  <si>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</si>
  <si>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</si>
  <si>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</si>
  <si>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</si>
  <si>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</si>
  <si>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</si>
  <si>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</si>
  <si>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</si>
  <si>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</si>
  <si>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</si>
  <si>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</si>
  <si>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</si>
  <si>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</si>
  <si>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</si>
  <si>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</si>
  <si>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</si>
  <si>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</si>
  <si>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</si>
  <si>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</si>
  <si>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</si>
  <si>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</si>
  <si>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</si>
  <si>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</si>
  <si>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</si>
  <si>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</si>
  <si>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</si>
  <si>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</si>
  <si>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</si>
  <si>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</si>
  <si>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</si>
  <si>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</si>
  <si>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</si>
  <si>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</si>
  <si>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</si>
  <si>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</si>
  <si>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</si>
  <si>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</si>
  <si>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</si>
  <si>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</si>
  <si>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</si>
  <si>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</si>
  <si>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</si>
  <si>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</si>
  <si>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</si>
  <si>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</si>
  <si>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</si>
  <si>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</si>
  <si>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</si>
  <si>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</si>
  <si>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</si>
  <si>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</si>
  <si>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</si>
  <si>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</si>
  <si>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</si>
  <si>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</si>
  <si>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</si>
  <si>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</si>
  <si>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</si>
  <si>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</si>
  <si>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</si>
  <si>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</si>
  <si>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</si>
  <si>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</si>
  <si>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</si>
  <si>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</si>
  <si>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</si>
  <si>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</si>
  <si>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</si>
  <si>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</si>
  <si>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</si>
  <si>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</si>
  <si>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</si>
  <si>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</si>
  <si>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</si>
  <si>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</si>
  <si>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</si>
  <si>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</si>
  <si>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</si>
  <si>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</si>
  <si>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</si>
  <si>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</si>
  <si>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</si>
  <si>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</si>
  <si>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</si>
  <si>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</si>
  <si>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</si>
  <si>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</si>
  <si>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</si>
  <si>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</si>
  <si>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</si>
  <si>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</si>
  <si>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</si>
  <si>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</si>
  <si>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</si>
  <si>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</si>
  <si>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</si>
  <si>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</si>
  <si>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</si>
  <si>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</si>
  <si>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</si>
  <si>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</si>
  <si>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</si>
  <si>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</si>
  <si>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</si>
  <si>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</si>
  <si>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</si>
  <si>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</si>
  <si>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</si>
  <si>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</si>
  <si>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</si>
  <si>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</si>
  <si>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</si>
  <si>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</si>
  <si>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</si>
  <si>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</si>
  <si>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</si>
  <si>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</si>
  <si>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</si>
  <si>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</si>
  <si>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</si>
  <si>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</si>
  <si>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</si>
  <si>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</si>
  <si>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</si>
  <si>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</si>
  <si>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</si>
  <si>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</si>
  <si>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</si>
  <si>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</si>
  <si>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</si>
  <si>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</si>
  <si>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</si>
  <si>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</si>
  <si>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</si>
  <si>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</si>
  <si>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</si>
  <si>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</si>
  <si>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</si>
  <si>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</si>
  <si>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</si>
  <si>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</si>
  <si>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</si>
  <si>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</si>
  <si>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</si>
  <si>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</si>
  <si>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</si>
  <si>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</si>
  <si>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</si>
  <si>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</si>
  <si>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</si>
  <si>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</si>
  <si>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</si>
  <si>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</si>
  <si>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</si>
  <si>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</si>
  <si>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</si>
  <si>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</si>
  <si>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</si>
  <si>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</si>
  <si>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</si>
  <si>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</si>
  <si>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</si>
  <si>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</si>
  <si>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</si>
  <si>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</si>
  <si>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</si>
  <si>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</si>
  <si>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</si>
  <si>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</si>
  <si>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</si>
  <si>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</si>
  <si>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</si>
  <si>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</si>
  <si>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</si>
  <si>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</si>
  <si>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</si>
  <si>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</si>
  <si>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</si>
  <si>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</si>
  <si>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</si>
  <si>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</si>
  <si>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</si>
  <si>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</si>
  <si>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</si>
  <si>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</si>
  <si>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</si>
  <si>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</si>
  <si>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</si>
  <si>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</si>
  <si>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</si>
  <si>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</si>
  <si>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</si>
  <si>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</si>
  <si>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</si>
  <si>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</si>
  <si>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</si>
  <si>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</si>
  <si>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</si>
  <si>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</si>
  <si>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</si>
  <si>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</si>
  <si>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</si>
  <si>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</si>
  <si>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</si>
  <si>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</si>
  <si>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</si>
  <si>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</si>
  <si>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</si>
  <si>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</si>
  <si>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</si>
  <si>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</si>
  <si>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</si>
  <si>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</si>
  <si>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</si>
  <si>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</si>
  <si>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</si>
  <si>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</si>
  <si>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</si>
  <si>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</si>
  <si>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</si>
  <si>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</si>
  <si>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</si>
  <si>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</si>
  <si>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</si>
  <si>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</si>
  <si>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</si>
  <si>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</si>
  <si>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</si>
  <si>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</si>
  <si>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</si>
  <si>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</si>
  <si>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</si>
  <si>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</si>
  <si>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</si>
  <si>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</si>
  <si>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</si>
  <si>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</si>
  <si>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</si>
  <si>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</si>
  <si>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</si>
  <si>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</si>
  <si>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</si>
  <si>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</si>
  <si>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</si>
  <si>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</si>
  <si>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</si>
  <si>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</si>
  <si>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</si>
  <si>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</si>
  <si>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</si>
  <si>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</si>
  <si>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</si>
  <si>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</si>
  <si>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</si>
  <si>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</si>
  <si>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</si>
  <si>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</si>
  <si>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</si>
  <si>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</si>
  <si>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</si>
  <si>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</si>
  <si>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</si>
  <si>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</si>
  <si>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</si>
  <si>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</si>
  <si>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</si>
  <si>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</si>
  <si>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</si>
  <si>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</si>
  <si>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</si>
  <si>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</si>
  <si>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</si>
  <si>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</si>
  <si>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</si>
  <si>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</si>
  <si>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</si>
  <si>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</si>
  <si>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</si>
  <si>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</si>
  <si>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</si>
  <si>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</si>
  <si>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</si>
  <si>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</si>
  <si>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</si>
  <si>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</si>
  <si>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</si>
  <si>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</si>
  <si>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</si>
  <si>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</si>
  <si>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</si>
  <si>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</si>
  <si>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</si>
  <si>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</si>
  <si>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</si>
  <si>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</si>
  <si>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</si>
  <si>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</si>
  <si>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</si>
  <si>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</si>
  <si>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</si>
  <si>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</si>
  <si>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</si>
  <si>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</si>
  <si>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</si>
  <si>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</si>
  <si>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</si>
  <si>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</si>
  <si>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</si>
  <si>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</si>
  <si>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</si>
  <si>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</si>
  <si>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</si>
  <si>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</si>
  <si>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</si>
  <si>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</si>
  <si>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</si>
  <si>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</si>
  <si>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</si>
  <si>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</si>
  <si>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</si>
  <si>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</si>
  <si>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</si>
  <si>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</si>
  <si>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</si>
  <si>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</si>
  <si>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</si>
  <si>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</si>
  <si>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</si>
  <si>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</si>
  <si>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</si>
  <si>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</si>
  <si>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</si>
  <si>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</si>
  <si>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</si>
  <si>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</si>
  <si>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</si>
  <si>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</si>
  <si>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</si>
  <si>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</si>
  <si>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</si>
  <si>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</si>
  <si>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</si>
  <si>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</si>
  <si>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</si>
  <si>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</si>
  <si>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</si>
  <si>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</si>
  <si>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</si>
  <si>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</si>
  <si>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</si>
  <si>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</si>
  <si>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</si>
  <si>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</si>
  <si>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</si>
  <si>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</si>
  <si>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</si>
  <si>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</si>
  <si>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</si>
  <si>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</si>
  <si>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</si>
  <si>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</si>
  <si>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</si>
  <si>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</si>
  <si>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</si>
  <si>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</si>
  <si>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</si>
  <si>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</si>
  <si>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</si>
  <si>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</si>
  <si>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</si>
  <si>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</si>
  <si>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</si>
  <si>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</si>
  <si>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</si>
  <si>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</si>
  <si>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</si>
  <si>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</si>
  <si>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</si>
  <si>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</si>
  <si>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</si>
  <si>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</si>
  <si>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</si>
  <si>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</si>
  <si>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</si>
  <si>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</si>
  <si>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</si>
  <si>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</si>
  <si>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</si>
  <si>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</si>
  <si>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</si>
  <si>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</si>
  <si>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</si>
  <si>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</si>
  <si>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</si>
  <si>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</si>
  <si>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</si>
  <si>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</si>
  <si>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</si>
  <si>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</si>
  <si>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</si>
  <si>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</si>
  <si>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</si>
  <si>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</si>
  <si>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</si>
  <si>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</si>
  <si>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</si>
  <si>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</si>
  <si>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</si>
  <si>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</si>
  <si>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</si>
  <si>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</si>
  <si>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</si>
  <si>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</si>
  <si>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</si>
  <si>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</si>
  <si>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</si>
  <si>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</si>
  <si>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</si>
  <si>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</si>
  <si>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</si>
  <si>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</si>
  <si>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</si>
  <si>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</si>
  <si>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</si>
  <si>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</si>
  <si>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</si>
  <si>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</si>
  <si>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</si>
  <si>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</si>
  <si>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</si>
  <si>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</si>
  <si>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</si>
  <si>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</si>
  <si>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</si>
  <si>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</si>
  <si>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</si>
  <si>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</si>
  <si>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</si>
  <si>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</si>
  <si>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</si>
  <si>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</si>
  <si>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</si>
  <si>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</si>
  <si>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</si>
  <si>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</si>
  <si>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</si>
  <si>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</si>
  <si>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</si>
  <si>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</si>
  <si>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</si>
  <si>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</si>
  <si>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</si>
  <si>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</si>
  <si>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</si>
  <si>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</si>
  <si>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</si>
  <si>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</si>
  <si>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</si>
  <si>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</si>
  <si>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</si>
  <si>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</si>
  <si>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</si>
  <si>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</si>
  <si>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</si>
  <si>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</si>
  <si>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</si>
  <si>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</si>
  <si>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</si>
  <si>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</si>
  <si>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</si>
  <si>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</si>
  <si>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</si>
  <si>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</si>
  <si>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</si>
  <si>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</si>
  <si>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</si>
  <si>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</si>
  <si>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</si>
  <si>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</si>
  <si>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</si>
  <si>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</si>
  <si>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</si>
  <si>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</si>
  <si>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</si>
  <si>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</si>
  <si>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</si>
  <si>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</si>
  <si>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</si>
  <si>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</si>
  <si>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</si>
  <si>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</si>
  <si>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</si>
  <si>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</si>
  <si>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</si>
  <si>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</si>
  <si>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</si>
  <si>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</si>
  <si>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</si>
  <si>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</si>
  <si>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</si>
  <si>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</si>
  <si>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</si>
  <si>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</si>
  <si>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</si>
  <si>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</si>
  <si>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</si>
  <si>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</si>
  <si>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</si>
  <si>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</si>
  <si>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</si>
  <si>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</si>
  <si>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</si>
  <si>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</si>
  <si>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</si>
  <si>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</si>
  <si>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</si>
  <si>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</si>
  <si>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</si>
  <si>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</si>
  <si>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</si>
  <si>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</si>
  <si>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</si>
  <si>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</si>
  <si>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</si>
  <si>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</si>
  <si>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</si>
  <si>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</si>
  <si>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</si>
  <si>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</si>
  <si>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</si>
  <si>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</si>
  <si>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</si>
  <si>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</si>
  <si>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</si>
  <si>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</si>
  <si>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</si>
  <si>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</si>
  <si>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</si>
  <si>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</si>
  <si>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</si>
  <si>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</si>
  <si>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</si>
  <si>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</si>
  <si>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</si>
  <si>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</si>
  <si>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</si>
  <si>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</si>
  <si>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</si>
  <si>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</si>
  <si>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</si>
  <si>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</si>
  <si>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</si>
  <si>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</si>
  <si>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</si>
  <si>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</si>
  <si>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</si>
  <si>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</si>
  <si>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</si>
  <si>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</si>
  <si>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</si>
  <si>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</si>
  <si>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</si>
  <si>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</si>
  <si>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</si>
  <si>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</si>
  <si>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</si>
  <si>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</si>
  <si>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</si>
  <si>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</si>
  <si>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</si>
  <si>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</si>
  <si>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</si>
  <si>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</si>
  <si>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</si>
  <si>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</si>
  <si>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</si>
  <si>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</si>
  <si>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</si>
  <si>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</si>
  <si>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</si>
  <si>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</si>
  <si>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</si>
  <si>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</si>
  <si>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</si>
  <si>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</si>
  <si>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</si>
  <si>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</si>
  <si>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</si>
  <si>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</si>
  <si>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</si>
  <si>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</si>
  <si>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</si>
  <si>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</si>
  <si>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</si>
  <si>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</si>
  <si>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</si>
  <si>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</si>
  <si>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</si>
  <si>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</si>
  <si>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</si>
  <si>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</si>
  <si>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</si>
  <si>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</si>
  <si>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</si>
  <si>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</si>
  <si>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</si>
  <si>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</si>
  <si>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</si>
  <si>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</si>
  <si>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</si>
  <si>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</si>
  <si>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</si>
  <si>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</si>
  <si>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</si>
  <si>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</si>
  <si>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</si>
  <si>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</si>
  <si>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</si>
  <si>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</si>
  <si>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</si>
  <si>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</si>
  <si>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</si>
  <si>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</si>
  <si>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</si>
  <si>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</si>
  <si>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</si>
  <si>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</si>
  <si>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</si>
  <si>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</si>
  <si>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</si>
  <si>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</si>
  <si>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</si>
  <si>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</si>
  <si>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</si>
  <si>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</si>
  <si>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</si>
  <si>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</si>
  <si>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</si>
  <si>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</si>
  <si>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</si>
  <si>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</si>
  <si>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</si>
  <si>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</si>
  <si>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</si>
  <si>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</si>
  <si>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</si>
  <si>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</si>
  <si>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</si>
  <si>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</si>
  <si>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</si>
  <si>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</si>
  <si>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</si>
  <si>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</si>
  <si>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</si>
  <si>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</si>
  <si>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</si>
  <si>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</si>
  <si>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</si>
  <si>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</si>
  <si>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</si>
  <si>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</si>
  <si>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</si>
  <si>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</si>
  <si>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</si>
  <si>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</si>
  <si>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</si>
  <si>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</si>
  <si>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</si>
  <si>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</si>
  <si>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</si>
  <si>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</si>
  <si>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</si>
  <si>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</si>
  <si>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</si>
  <si>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</si>
  <si>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</si>
  <si>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</si>
  <si>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</si>
  <si>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</si>
  <si>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</si>
  <si>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</si>
  <si>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</si>
  <si>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</si>
  <si>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</si>
  <si>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</si>
  <si>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</si>
  <si>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</si>
  <si>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</si>
  <si>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</si>
  <si>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</si>
  <si>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</si>
  <si>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</si>
  <si>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</si>
  <si>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</si>
  <si>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</si>
  <si>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</si>
  <si>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</si>
  <si>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</si>
  <si>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</si>
  <si>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</si>
  <si>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</si>
  <si>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</si>
  <si>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</si>
  <si>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</si>
  <si>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</si>
  <si>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</si>
  <si>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</si>
  <si>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</si>
  <si>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</si>
  <si>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</si>
  <si>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</si>
  <si>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</si>
  <si>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</si>
  <si>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</si>
  <si>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</si>
  <si>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</si>
  <si>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</si>
  <si>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</si>
  <si>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</si>
  <si>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</si>
  <si>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</si>
  <si>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</si>
  <si>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</si>
  <si>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</si>
  <si>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</si>
  <si>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</si>
  <si>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</si>
  <si>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</si>
  <si>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</si>
  <si>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</si>
  <si>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</si>
  <si>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</si>
  <si>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</si>
  <si>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</si>
  <si>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</si>
  <si>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</si>
  <si>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</si>
  <si>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</si>
  <si>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</si>
  <si>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</si>
  <si>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</si>
  <si>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</si>
  <si>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</si>
  <si>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</si>
  <si>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</si>
  <si>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</si>
  <si>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</si>
  <si>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</si>
  <si>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</si>
  <si>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</si>
  <si>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</si>
  <si>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</si>
  <si>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</si>
  <si>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</si>
  <si>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</si>
  <si>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</si>
  <si>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</si>
  <si>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</si>
  <si>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</si>
  <si>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</si>
  <si>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</si>
  <si>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</si>
  <si>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</si>
  <si>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</si>
  <si>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</si>
  <si>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</si>
  <si>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</si>
  <si>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</si>
  <si>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</si>
  <si>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</si>
  <si>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</si>
  <si>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</si>
  <si>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</si>
  <si>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</si>
  <si>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</si>
  <si>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</si>
  <si>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</si>
  <si>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</si>
  <si>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</si>
  <si>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</si>
  <si>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</si>
  <si>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</si>
  <si>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</si>
  <si>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</si>
  <si>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</si>
  <si>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</si>
  <si>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</si>
  <si>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</si>
  <si>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</si>
  <si>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</si>
  <si>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</si>
  <si>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</si>
  <si>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</si>
  <si>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</si>
  <si>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</si>
  <si>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</si>
  <si>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</si>
  <si>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</si>
  <si>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</si>
  <si>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</si>
  <si>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</si>
  <si>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</si>
  <si>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</si>
  <si>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</si>
  <si>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</si>
  <si>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</si>
  <si>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</si>
  <si>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</si>
  <si>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</si>
  <si>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</si>
  <si>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</si>
  <si>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</si>
  <si>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</si>
  <si>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</si>
  <si>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</si>
  <si>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</si>
  <si>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</si>
  <si>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</si>
  <si>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</si>
  <si>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</si>
  <si>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</si>
  <si>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</si>
  <si>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</si>
  <si>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</si>
  <si>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</si>
  <si>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</si>
  <si>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</si>
  <si>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</si>
  <si>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</si>
  <si>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</si>
  <si>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</si>
  <si>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</si>
  <si>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</si>
  <si>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</si>
  <si>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</si>
  <si>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</si>
  <si>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</si>
  <si>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</si>
  <si>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</si>
  <si>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</si>
  <si>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</si>
  <si>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</si>
  <si>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</si>
  <si>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</si>
  <si>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</si>
  <si>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</si>
  <si>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</si>
  <si>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</si>
  <si>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</si>
  <si>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</si>
  <si>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</si>
  <si>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</si>
  <si>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</si>
  <si>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</si>
  <si>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</si>
  <si>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</si>
  <si>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</si>
  <si>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</si>
  <si>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</si>
  <si>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</si>
  <si>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</si>
  <si>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</si>
  <si>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</si>
  <si>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</si>
  <si>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</si>
  <si>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</si>
  <si>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</si>
  <si>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</si>
  <si>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</si>
  <si>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</si>
  <si>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</si>
  <si>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</si>
  <si>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</si>
  <si>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</si>
  <si>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</si>
  <si>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</si>
  <si>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</si>
  <si>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</si>
  <si>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</si>
  <si>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</si>
  <si>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</si>
  <si>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</si>
  <si>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</si>
  <si>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</si>
  <si>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</si>
  <si>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</si>
  <si>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</si>
  <si>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</si>
  <si>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</si>
  <si>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</si>
  <si>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</si>
  <si>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</si>
  <si>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</si>
  <si>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</si>
  <si>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</si>
  <si>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</si>
  <si>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</si>
  <si>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</si>
  <si>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</si>
  <si>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</si>
  <si>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</si>
  <si>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</si>
  <si>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</si>
  <si>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</si>
  <si>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</si>
  <si>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</si>
  <si>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</si>
  <si>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</si>
  <si>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</si>
  <si>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</si>
  <si>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</si>
  <si>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</si>
  <si>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</si>
  <si>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</si>
  <si>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</si>
  <si>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</si>
  <si>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</si>
  <si>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</si>
  <si>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</si>
  <si>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</si>
  <si>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</si>
  <si>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</si>
  <si>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</si>
  <si>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</si>
  <si>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</si>
  <si>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</si>
  <si>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</si>
  <si>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</si>
  <si>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</si>
  <si>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</si>
  <si>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</si>
  <si>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</si>
  <si>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</si>
  <si>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</si>
  <si>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</si>
  <si>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</si>
  <si>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</si>
  <si>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</si>
  <si>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</si>
  <si>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</si>
  <si>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</si>
  <si>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</si>
  <si>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</si>
  <si>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</si>
  <si>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</si>
  <si>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</si>
  <si>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</si>
  <si>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</si>
  <si>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</si>
  <si>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</si>
  <si>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</si>
  <si>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</si>
  <si>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</si>
  <si>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</si>
  <si>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</si>
  <si>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</si>
  <si>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</si>
  <si>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</si>
  <si>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</si>
  <si>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</si>
  <si>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</si>
  <si>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</si>
  <si>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</si>
  <si>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</si>
  <si>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</si>
  <si>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</si>
  <si>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</si>
  <si>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</si>
  <si>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</si>
  <si>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</si>
  <si>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</si>
  <si>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</si>
  <si>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</si>
  <si>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</si>
  <si>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</si>
  <si>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</si>
  <si>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</si>
  <si>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</si>
  <si>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</si>
  <si>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</si>
  <si>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</si>
  <si>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</si>
  <si>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</si>
  <si>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</si>
  <si>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</si>
  <si>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</si>
  <si>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</si>
  <si>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</si>
  <si>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</si>
  <si>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</si>
  <si>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</si>
  <si>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</si>
  <si>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</si>
  <si>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</si>
  <si>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</si>
  <si>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</si>
  <si>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</si>
  <si>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</si>
  <si>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</si>
  <si>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</si>
  <si>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</si>
  <si>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</si>
  <si>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</si>
  <si>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</si>
  <si>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</si>
  <si>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</si>
  <si>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</si>
  <si>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</si>
  <si>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</si>
  <si>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</si>
  <si>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</si>
  <si>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</si>
  <si>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</si>
  <si>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</si>
  <si>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</si>
  <si>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</si>
  <si>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</si>
  <si>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</si>
  <si>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</si>
  <si>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</si>
  <si>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</si>
  <si>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</si>
  <si>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</si>
  <si>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</si>
  <si>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</si>
  <si>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</si>
  <si>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</si>
  <si>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</si>
  <si>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</si>
  <si>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</si>
  <si>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</si>
  <si>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</si>
  <si>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</si>
  <si>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</si>
  <si>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</si>
  <si>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</si>
  <si>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</si>
  <si>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</si>
  <si>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</si>
  <si>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</si>
  <si>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</si>
  <si>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</si>
  <si>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</si>
  <si>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</si>
  <si>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</si>
  <si>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</si>
  <si>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</si>
  <si>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</si>
  <si>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</si>
  <si>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</si>
  <si>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</si>
  <si>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</si>
  <si>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</si>
  <si>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</si>
  <si>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</si>
  <si>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</si>
  <si>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</si>
  <si>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</si>
  <si>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</si>
  <si>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</si>
  <si>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</si>
  <si>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</si>
  <si>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</si>
  <si>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</si>
  <si>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</si>
  <si>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</si>
  <si>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</si>
  <si>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</si>
  <si>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</si>
  <si>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</si>
  <si>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</si>
  <si>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</si>
  <si>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</si>
  <si>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</si>
  <si>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</si>
  <si>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</si>
  <si>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</si>
  <si>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</si>
  <si>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</si>
  <si>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</si>
  <si>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</si>
  <si>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</si>
  <si>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</si>
  <si>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</si>
  <si>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</si>
  <si>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</si>
  <si>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</si>
  <si>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</si>
  <si>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</si>
  <si>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</si>
  <si>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</si>
  <si>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</si>
  <si>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</si>
  <si>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</si>
  <si>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</si>
  <si>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</si>
  <si>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</si>
  <si>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</si>
  <si>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</si>
  <si>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</si>
  <si>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</si>
  <si>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</si>
  <si>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</si>
  <si>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</si>
  <si>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</si>
  <si>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</si>
  <si>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</si>
  <si>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</si>
  <si>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</si>
  <si>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</si>
  <si>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</si>
  <si>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</si>
  <si>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</si>
  <si>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</si>
  <si>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</si>
  <si>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</si>
  <si>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</si>
  <si>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</si>
  <si>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</si>
  <si>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</si>
  <si>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</si>
  <si>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</si>
  <si>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</si>
  <si>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</si>
  <si>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</si>
  <si>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</si>
  <si>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</si>
  <si>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</si>
  <si>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</si>
  <si>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</si>
  <si>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</si>
  <si>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</si>
  <si>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</si>
  <si>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</si>
  <si>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</si>
  <si>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</si>
  <si>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</si>
  <si>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</si>
  <si>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</si>
  <si>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</si>
  <si>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</si>
  <si>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</si>
  <si>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</si>
  <si>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</si>
  <si>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</si>
  <si>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</si>
  <si>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</si>
  <si>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</si>
  <si>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</si>
  <si>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</si>
  <si>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</si>
  <si>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</si>
  <si>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</si>
  <si>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</si>
  <si>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</si>
  <si>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</si>
  <si>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</si>
  <si>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</si>
  <si>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</si>
  <si>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</si>
  <si>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</si>
  <si>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</si>
  <si>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</si>
  <si>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</si>
  <si>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</si>
  <si>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</si>
  <si>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</si>
  <si>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</si>
  <si>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</si>
  <si>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</si>
  <si>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</si>
  <si>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</si>
  <si>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</si>
  <si>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</si>
  <si>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</si>
  <si>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</si>
  <si>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</si>
  <si>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</si>
  <si>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</si>
  <si>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</si>
  <si>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</si>
  <si>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</si>
  <si>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</si>
  <si>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</si>
  <si>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</si>
  <si>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</si>
  <si>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</si>
  <si>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</si>
  <si>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</si>
  <si>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</si>
  <si>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</si>
  <si>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</si>
  <si>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</si>
  <si>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</si>
  <si>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</si>
  <si>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</si>
  <si>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</si>
  <si>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</si>
  <si>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</si>
  <si>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</si>
  <si>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</si>
  <si>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</si>
  <si>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</si>
  <si>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</si>
  <si>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</si>
  <si>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</si>
  <si>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</si>
  <si>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</si>
  <si>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</si>
  <si>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</si>
  <si>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</si>
  <si>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</si>
  <si>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</si>
  <si>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</si>
  <si>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</si>
  <si>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</si>
  <si>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</si>
  <si>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</si>
  <si>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</si>
  <si>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</si>
  <si>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</si>
  <si>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</si>
  <si>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</si>
  <si>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</si>
  <si>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</si>
  <si>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</si>
  <si>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</si>
  <si>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</si>
  <si>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</si>
  <si>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</si>
  <si>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</si>
  <si>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</si>
  <si>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</si>
  <si>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</si>
  <si>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</si>
  <si>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</si>
  <si>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</si>
  <si>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</si>
  <si>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</si>
  <si>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</si>
  <si>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</si>
  <si>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</si>
  <si>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</si>
  <si>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</si>
  <si>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</si>
  <si>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</si>
  <si>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</si>
  <si>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</si>
  <si>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</si>
  <si>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</si>
  <si>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</si>
  <si>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</si>
  <si>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</si>
  <si>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</si>
  <si>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</si>
  <si>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</si>
  <si>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</si>
  <si>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</si>
  <si>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</si>
  <si>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</si>
  <si>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</si>
  <si>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</si>
  <si>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</si>
  <si>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</si>
  <si>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</si>
  <si>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</si>
  <si>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</si>
  <si>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</si>
  <si>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</si>
  <si>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</si>
  <si>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</si>
  <si>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</si>
  <si>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</si>
  <si>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</si>
  <si>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</si>
  <si>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</si>
  <si>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</si>
  <si>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</si>
  <si>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</si>
  <si>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</si>
  <si>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</si>
  <si>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</si>
  <si>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</si>
  <si>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</si>
  <si>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</si>
  <si>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</si>
  <si>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</si>
  <si>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</si>
  <si>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</si>
  <si>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</si>
  <si>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</si>
  <si>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</si>
  <si>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</si>
  <si>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</si>
  <si>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</si>
  <si>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</si>
  <si>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</si>
  <si>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</si>
  <si>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</si>
  <si>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</si>
  <si>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</si>
  <si>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</si>
  <si>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</si>
  <si>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</si>
  <si>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</si>
  <si>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</si>
  <si>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</si>
  <si>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</si>
  <si>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</si>
  <si>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</si>
  <si>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</si>
  <si>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</si>
  <si>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</si>
  <si>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</si>
  <si>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</si>
  <si>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</si>
  <si>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</si>
  <si>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</si>
  <si>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</si>
  <si>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</si>
  <si>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</si>
  <si>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</si>
  <si>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</si>
  <si>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</si>
  <si>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</si>
  <si>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</si>
  <si>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</si>
  <si>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</si>
  <si>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</si>
  <si>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</si>
  <si>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</si>
  <si>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</si>
  <si>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</si>
  <si>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</si>
  <si>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</si>
  <si>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</si>
  <si>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</si>
  <si>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</si>
  <si>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</si>
  <si>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</si>
  <si>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</si>
  <si>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</si>
  <si>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</si>
  <si>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</si>
  <si>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</si>
  <si>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</si>
  <si>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</si>
  <si>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</si>
  <si>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</si>
  <si>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</si>
  <si>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</si>
  <si>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</si>
  <si>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</si>
  <si>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</si>
  <si>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</si>
  <si>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</si>
  <si>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</si>
  <si>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</si>
  <si>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</si>
  <si>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</si>
  <si>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</si>
  <si>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</si>
  <si>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</si>
  <si>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</si>
  <si>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</si>
  <si>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</si>
  <si>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</si>
  <si>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</si>
  <si>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</si>
  <si>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</si>
  <si>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</si>
  <si>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</si>
  <si>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</si>
  <si>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</si>
  <si>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</si>
  <si>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</si>
  <si>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</si>
  <si>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</si>
  <si>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</si>
  <si>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</si>
  <si>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</si>
  <si>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</si>
  <si>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</si>
  <si>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</si>
  <si>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</si>
  <si>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</si>
  <si>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</si>
  <si>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</si>
  <si>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</si>
  <si>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</si>
  <si>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</si>
  <si>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</si>
  <si>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</si>
  <si>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</si>
  <si>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</si>
  <si>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</si>
  <si>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</si>
  <si>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</si>
  <si>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</si>
  <si>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</si>
  <si>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</si>
  <si>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</si>
  <si>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</si>
  <si>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</si>
  <si>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</si>
  <si>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</si>
  <si>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</si>
  <si>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</si>
  <si>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</si>
  <si>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</si>
  <si>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</si>
  <si>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</si>
  <si>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</si>
  <si>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</si>
  <si>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</si>
  <si>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</si>
  <si>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</si>
  <si>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</si>
  <si>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</si>
  <si>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</si>
  <si>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</si>
  <si>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</si>
  <si>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</si>
  <si>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</si>
  <si>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</si>
  <si>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</si>
  <si>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</si>
  <si>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</si>
  <si>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</si>
  <si>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</si>
  <si>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</si>
  <si>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</si>
  <si>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</si>
  <si>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</si>
  <si>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</si>
  <si>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</si>
  <si>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</si>
  <si>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</si>
  <si>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</si>
  <si>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</si>
  <si>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</si>
  <si>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</si>
  <si>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</si>
  <si>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</si>
  <si>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</si>
  <si>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</si>
  <si>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</si>
  <si>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</si>
  <si>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</si>
  <si>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</si>
  <si>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</si>
  <si>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</si>
  <si>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</si>
  <si>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</si>
  <si>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</si>
  <si>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</si>
  <si>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</si>
  <si>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</si>
  <si>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</si>
  <si>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</si>
  <si>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</si>
  <si>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</si>
  <si>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</si>
  <si>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</si>
  <si>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</si>
  <si>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</si>
  <si>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</si>
  <si>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</si>
  <si>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</si>
  <si>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</si>
  <si>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</si>
  <si>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</si>
  <si>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</si>
  <si>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</si>
  <si>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</si>
  <si>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</si>
  <si>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</si>
  <si>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</si>
  <si>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</si>
  <si>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</si>
  <si>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</si>
  <si>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</si>
  <si>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</si>
  <si>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</si>
  <si>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</si>
  <si>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</si>
  <si>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</si>
  <si>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</si>
  <si>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</si>
  <si>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</si>
  <si>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</si>
  <si>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</si>
  <si>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</si>
  <si>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</si>
  <si>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</si>
  <si>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</si>
  <si>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</si>
  <si>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</si>
  <si>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</si>
  <si>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</si>
  <si>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</si>
  <si>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</si>
  <si>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</si>
  <si>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</si>
  <si>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</si>
  <si>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</si>
  <si>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</si>
  <si>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</si>
  <si>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</si>
  <si>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</si>
  <si>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</si>
  <si>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</si>
  <si>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</si>
  <si>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</si>
  <si>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</si>
  <si>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</si>
  <si>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</si>
  <si>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</si>
  <si>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</si>
  <si>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</si>
  <si>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</si>
  <si>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</si>
  <si>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</si>
  <si>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</si>
  <si>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</si>
  <si>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</si>
  <si>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</si>
  <si>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</si>
  <si>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</si>
  <si>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</si>
  <si>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</si>
  <si>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</si>
  <si>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</si>
  <si>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</si>
  <si>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</si>
  <si>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</si>
  <si>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</si>
  <si>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</si>
  <si>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</si>
  <si>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</si>
  <si>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</si>
  <si>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</si>
  <si>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</si>
  <si>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</si>
  <si>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</si>
  <si>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</si>
  <si>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</si>
  <si>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</si>
  <si>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</si>
  <si>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</si>
  <si>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</si>
  <si>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</si>
  <si>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</si>
  <si>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</si>
  <si>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</si>
  <si>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</si>
  <si>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</si>
  <si>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</si>
  <si>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</si>
  <si>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</si>
  <si>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</si>
  <si>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</si>
  <si>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</si>
  <si>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</si>
  <si>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</si>
  <si>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</si>
  <si>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</si>
  <si>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</si>
  <si>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</si>
  <si>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</si>
  <si>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</si>
  <si>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</si>
  <si>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</si>
  <si>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</si>
  <si>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</si>
  <si>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</si>
  <si>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</si>
  <si>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</si>
  <si>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</si>
  <si>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</si>
  <si>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</si>
  <si>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</si>
  <si>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</si>
  <si>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</si>
  <si>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</si>
  <si>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</si>
  <si>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</si>
  <si>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</si>
  <si>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</si>
  <si>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</si>
  <si>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</si>
  <si>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</si>
  <si>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</si>
  <si>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</si>
  <si>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</si>
  <si>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</si>
  <si>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</si>
  <si>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</si>
  <si>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</si>
  <si>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</si>
  <si>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</si>
  <si>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</si>
  <si>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</si>
  <si>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</si>
  <si>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</si>
  <si>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</si>
  <si>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</si>
  <si>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</si>
  <si>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</si>
  <si>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</si>
  <si>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</si>
  <si>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</si>
  <si>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</si>
  <si>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</si>
  <si>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</si>
  <si>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</si>
  <si>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</si>
  <si>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</si>
  <si>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</si>
  <si>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</si>
  <si>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</si>
  <si>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</si>
  <si>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</si>
  <si>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</si>
  <si>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</si>
  <si>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</si>
  <si>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</si>
  <si>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</si>
  <si>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</si>
  <si>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</si>
  <si>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</si>
  <si>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</si>
  <si>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</si>
  <si>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</si>
  <si>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</si>
  <si>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</si>
  <si>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</si>
  <si>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</si>
  <si>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</si>
  <si>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</si>
  <si>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</si>
  <si>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</si>
  <si>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</si>
  <si>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</si>
  <si>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</si>
  <si>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</si>
  <si>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</si>
  <si>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</si>
  <si>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</si>
  <si>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</si>
  <si>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</si>
  <si>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</si>
  <si>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</si>
  <si>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</si>
  <si>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</si>
  <si>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</si>
  <si>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</si>
  <si>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</si>
  <si>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</si>
  <si>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</si>
  <si>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</si>
  <si>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</si>
  <si>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</si>
  <si>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</si>
  <si>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</si>
  <si>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</si>
  <si>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</si>
  <si>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</si>
  <si>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</si>
  <si>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</si>
  <si>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</si>
  <si>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</si>
  <si>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</si>
  <si>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</si>
  <si>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</si>
  <si>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</si>
  <si>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</si>
  <si>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</si>
  <si>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</si>
  <si>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</si>
  <si>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</si>
  <si>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</si>
  <si>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</si>
  <si>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</si>
  <si>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</si>
  <si>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</si>
  <si>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</si>
  <si>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</si>
  <si>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</si>
  <si>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</si>
  <si>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</si>
  <si>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</si>
  <si>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</si>
  <si>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</si>
  <si>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</si>
  <si>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</si>
  <si>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</si>
  <si>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</si>
  <si>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</si>
  <si>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</si>
  <si>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</si>
  <si>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</si>
  <si>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</si>
  <si>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</si>
  <si>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</si>
  <si>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</si>
  <si>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</si>
  <si>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</si>
  <si>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</si>
  <si>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</si>
  <si>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</si>
  <si>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</si>
  <si>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</si>
  <si>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</si>
  <si>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</si>
  <si>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</si>
  <si>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</si>
  <si>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</si>
  <si>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</si>
  <si>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</si>
  <si>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</si>
  <si>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</si>
  <si>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</si>
  <si>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</si>
  <si>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</si>
  <si>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</si>
  <si>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</si>
  <si>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</si>
  <si>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</si>
  <si>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</si>
  <si>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</si>
  <si>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</si>
  <si>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</si>
  <si>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</si>
  <si>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</si>
  <si>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</si>
  <si>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</si>
  <si>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</si>
  <si>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</si>
  <si>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</si>
  <si>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</si>
  <si>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</si>
  <si>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</si>
  <si>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</si>
  <si>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</si>
  <si>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</si>
  <si>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</si>
  <si>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</si>
  <si>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</si>
  <si>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</si>
  <si>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</si>
  <si>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</si>
  <si>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</si>
  <si>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</si>
  <si>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</si>
  <si>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</si>
  <si>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</si>
  <si>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</si>
  <si>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</si>
  <si>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</si>
  <si>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</si>
  <si>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</si>
  <si>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</si>
  <si>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</si>
  <si>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</si>
  <si>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</si>
  <si>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</si>
  <si>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</si>
  <si>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</si>
  <si>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</si>
  <si>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</si>
  <si>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</si>
  <si>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</si>
  <si>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</si>
  <si>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</si>
  <si>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</si>
  <si>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</si>
  <si>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</si>
  <si>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</si>
  <si>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</si>
  <si>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</si>
  <si>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</si>
  <si>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</si>
  <si>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</si>
  <si>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</si>
  <si>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</si>
  <si>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</si>
  <si>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</si>
  <si>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</si>
  <si>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</si>
  <si>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</si>
  <si>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</si>
  <si>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</si>
  <si>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</si>
  <si>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</si>
  <si>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</si>
  <si>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</si>
  <si>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</si>
  <si>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</si>
  <si>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</si>
  <si>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</si>
  <si>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</si>
  <si>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</si>
  <si>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</si>
  <si>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</si>
  <si>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</si>
  <si>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</si>
  <si>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</si>
  <si>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</si>
  <si>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</si>
  <si>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</si>
  <si>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</si>
  <si>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</si>
  <si>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</si>
  <si>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</si>
  <si>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</si>
  <si>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</si>
  <si>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</si>
  <si>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</si>
  <si>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</si>
  <si>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</si>
  <si>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</si>
  <si>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</si>
  <si>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</si>
  <si>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</si>
  <si>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</si>
  <si>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</si>
  <si>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</si>
  <si>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</si>
  <si>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</si>
  <si>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</si>
  <si>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</si>
  <si>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</si>
  <si>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</si>
  <si>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</si>
  <si>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</si>
  <si>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</si>
  <si>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</si>
  <si>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</si>
  <si>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</si>
  <si>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</si>
  <si>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</si>
  <si>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</si>
  <si>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</si>
  <si>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</si>
  <si>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</si>
  <si>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</si>
  <si>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</si>
  <si>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</si>
  <si>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</si>
  <si>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</si>
  <si>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</si>
  <si>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</si>
  <si>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</si>
  <si>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</si>
  <si>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</si>
  <si>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</si>
  <si>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</si>
  <si>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</si>
  <si>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</si>
  <si>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</si>
  <si>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</si>
  <si>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</si>
  <si>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</si>
  <si>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</si>
  <si>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</si>
  <si>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</si>
  <si>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</si>
  <si>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</si>
  <si>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</si>
  <si>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</si>
  <si>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</si>
  <si>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</si>
  <si>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</si>
  <si>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</si>
  <si>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</si>
  <si>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</si>
  <si>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</si>
  <si>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</si>
  <si>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</si>
  <si>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</si>
  <si>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</si>
  <si>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</si>
  <si>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</si>
  <si>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</si>
  <si>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</si>
  <si>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</si>
  <si>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</si>
  <si>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</si>
  <si>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</si>
  <si>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</si>
  <si>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</si>
  <si>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</si>
  <si>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</si>
  <si>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</si>
  <si>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</si>
  <si>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</si>
  <si>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</si>
  <si>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</si>
  <si>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</si>
  <si>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</si>
  <si>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</si>
  <si>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</si>
  <si>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</si>
  <si>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</si>
  <si>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</si>
  <si>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</si>
  <si>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</si>
  <si>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</si>
  <si>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</si>
  <si>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</si>
  <si>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</si>
  <si>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</si>
  <si>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</si>
  <si>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</si>
  <si>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</si>
  <si>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</si>
  <si>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</si>
  <si>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</si>
  <si>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</si>
  <si>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</si>
  <si>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</si>
  <si>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</si>
  <si>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</si>
  <si>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</si>
  <si>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</si>
  <si>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</si>
  <si>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</si>
  <si>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</si>
  <si>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</si>
  <si>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</si>
  <si>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</si>
  <si>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</si>
  <si>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</si>
  <si>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</si>
  <si>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</si>
  <si>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</si>
  <si>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</si>
  <si>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</si>
  <si>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</si>
  <si>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</si>
  <si>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</si>
  <si>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</si>
  <si>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</si>
  <si>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</si>
  <si>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</si>
  <si>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</si>
  <si>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</si>
  <si>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</si>
  <si>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</si>
  <si>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</si>
  <si>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</si>
  <si>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</si>
  <si>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</si>
  <si>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</si>
  <si>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</si>
  <si>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</si>
  <si>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</si>
  <si>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</si>
  <si>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</si>
  <si>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</si>
  <si>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</si>
  <si>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</si>
  <si>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</si>
  <si>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</si>
  <si>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</si>
  <si>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</si>
  <si>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</si>
  <si>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</si>
  <si>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</si>
  <si>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</si>
  <si>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</si>
  <si>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</si>
  <si>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</si>
  <si>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</si>
  <si>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</si>
  <si>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</si>
  <si>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</si>
  <si>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</si>
  <si>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</si>
  <si>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</si>
  <si>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</si>
  <si>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</si>
  <si>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</si>
  <si>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</si>
  <si>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</si>
  <si>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</si>
  <si>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</si>
  <si>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</si>
  <si>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</si>
  <si>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</si>
  <si>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</si>
  <si>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</si>
  <si>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</si>
  <si>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</si>
  <si>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</si>
  <si>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</si>
  <si>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</si>
  <si>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</si>
  <si>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</si>
  <si>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</si>
  <si>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</si>
  <si>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</si>
  <si>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</si>
  <si>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</si>
  <si>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</si>
  <si>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</si>
  <si>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</si>
  <si>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</si>
  <si>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</si>
  <si>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</si>
  <si>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</si>
  <si>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</si>
  <si>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</si>
  <si>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</si>
  <si>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</si>
  <si>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</si>
  <si>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</si>
  <si>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</si>
  <si>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</si>
  <si>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</si>
  <si>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</si>
  <si>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</si>
  <si>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</si>
  <si>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</si>
  <si>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</si>
  <si>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</si>
  <si>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</si>
  <si>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</si>
  <si>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</si>
  <si>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</si>
  <si>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</si>
  <si>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</si>
  <si>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</si>
  <si>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</si>
  <si>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</si>
  <si>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</si>
  <si>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</si>
  <si>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</si>
  <si>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</si>
  <si>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</si>
  <si>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</si>
  <si>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</si>
  <si>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</si>
  <si>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</si>
  <si>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</si>
  <si>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</si>
  <si>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</si>
  <si>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</si>
  <si>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</si>
  <si>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</si>
  <si>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</si>
  <si>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</si>
  <si>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</si>
  <si>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</si>
  <si>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</si>
  <si>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</si>
  <si>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</si>
  <si>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</si>
  <si>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</si>
  <si>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</si>
  <si>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</si>
  <si>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</si>
  <si>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</si>
  <si>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</si>
  <si>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</si>
  <si>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</si>
  <si>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</si>
  <si>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</si>
  <si>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</si>
  <si>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</si>
  <si>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</si>
  <si>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</si>
  <si>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</si>
  <si>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</si>
  <si>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</si>
  <si>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</si>
  <si>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</si>
  <si>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</si>
  <si>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</si>
  <si>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</si>
  <si>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</si>
  <si>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</si>
  <si>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</si>
  <si>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</si>
  <si>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</si>
  <si>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</si>
  <si>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</si>
  <si>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</si>
  <si>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</si>
  <si>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</si>
  <si>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</si>
  <si>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</si>
  <si>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</si>
  <si>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</si>
  <si>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</si>
  <si>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</si>
  <si>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</si>
  <si>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</si>
  <si>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</si>
  <si>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</si>
  <si>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</si>
  <si>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</si>
  <si>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</si>
  <si>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</si>
  <si>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</si>
  <si>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</si>
  <si>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</si>
  <si>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</si>
  <si>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</si>
  <si>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</si>
  <si>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</si>
  <si>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</si>
  <si>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</si>
  <si>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</si>
  <si>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</si>
  <si>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</si>
  <si>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</si>
  <si>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</si>
  <si>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</si>
  <si>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</si>
  <si>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</si>
  <si>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</si>
  <si>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</si>
  <si>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</si>
  <si>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</si>
  <si>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</si>
  <si>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</si>
  <si>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</si>
  <si>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</si>
  <si>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</si>
  <si>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</si>
  <si>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</si>
  <si>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</si>
  <si>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</si>
  <si>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</si>
  <si>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</si>
  <si>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</si>
  <si>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</si>
  <si>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</si>
  <si>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</si>
  <si>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</si>
  <si>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</si>
  <si>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</si>
  <si>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</si>
  <si>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</si>
  <si>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</si>
  <si>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</si>
  <si>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</si>
  <si>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</si>
  <si>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</si>
  <si>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</si>
  <si>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</si>
  <si>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</si>
  <si>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</si>
  <si>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</si>
  <si>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</si>
  <si>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</si>
  <si>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</si>
  <si>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</si>
  <si>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</si>
  <si>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</si>
  <si>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</si>
  <si>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</si>
  <si>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</si>
  <si>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</si>
  <si>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</si>
  <si>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</si>
  <si>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</si>
  <si>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</si>
  <si>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</si>
  <si>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</si>
  <si>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</si>
  <si>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</si>
  <si>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</si>
  <si>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</si>
  <si>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</si>
  <si>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</si>
  <si>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</si>
  <si>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</si>
  <si>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</si>
  <si>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</si>
  <si>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</si>
  <si>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</si>
  <si>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</si>
  <si>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</si>
  <si>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</si>
  <si>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</si>
  <si>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</si>
  <si>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</si>
  <si>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</si>
  <si>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</si>
  <si>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</si>
  <si>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</si>
  <si>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</si>
  <si>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</si>
  <si>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</si>
  <si>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</si>
  <si>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</si>
  <si>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</si>
  <si>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</si>
  <si>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</si>
  <si>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</si>
  <si>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</si>
  <si>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</si>
  <si>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</si>
  <si>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</si>
  <si>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</si>
  <si>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</si>
  <si>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</si>
  <si>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</si>
  <si>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</si>
  <si>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</si>
  <si>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</si>
  <si>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</si>
  <si>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</si>
  <si>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</si>
  <si>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</si>
  <si>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</si>
  <si>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</si>
  <si>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</si>
  <si>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</si>
  <si>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</si>
  <si>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</si>
  <si>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</si>
  <si>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</si>
  <si>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</si>
  <si>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</si>
  <si>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</si>
  <si>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</si>
  <si>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</si>
  <si>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</si>
  <si>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</si>
  <si>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</si>
  <si>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</si>
  <si>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</si>
  <si>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</si>
  <si>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</si>
  <si>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</si>
  <si>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</si>
  <si>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</si>
  <si>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</si>
  <si>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</si>
  <si>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</si>
  <si>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</si>
  <si>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</si>
  <si>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</si>
  <si>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</si>
  <si>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</si>
  <si>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</si>
  <si>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</si>
  <si>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</si>
  <si>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</si>
  <si>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</si>
  <si>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</si>
  <si>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</si>
  <si>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</si>
  <si>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</si>
  <si>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</si>
  <si>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</si>
  <si>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</si>
  <si>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</si>
  <si>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</si>
  <si>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</si>
  <si>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</si>
  <si>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</si>
  <si>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</si>
  <si>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</si>
  <si>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</si>
  <si>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</si>
  <si>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</si>
  <si>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</si>
  <si>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</si>
  <si>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</si>
  <si>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</si>
  <si>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</si>
  <si>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</si>
  <si>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</si>
  <si>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</si>
  <si>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</si>
  <si>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</si>
  <si>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</si>
  <si>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</si>
  <si>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</si>
  <si>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</si>
  <si>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</si>
  <si>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</si>
  <si>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</si>
  <si>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</si>
  <si>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</si>
  <si>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</si>
  <si>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</si>
  <si>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</si>
  <si>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</si>
  <si>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</si>
  <si>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</si>
  <si>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</si>
  <si>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</si>
  <si>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</si>
  <si>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</si>
  <si>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</si>
  <si>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</si>
  <si>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</si>
  <si>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</si>
  <si>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</si>
  <si>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</si>
  <si>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</si>
  <si>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</si>
  <si>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</si>
  <si>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</si>
  <si>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</si>
  <si>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</si>
  <si>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</si>
  <si>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</si>
  <si>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</si>
  <si>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</si>
  <si>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</si>
  <si>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</si>
  <si>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</si>
  <si>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</si>
  <si>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</si>
  <si>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</si>
  <si>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</si>
  <si>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</si>
  <si>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</si>
  <si>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</si>
  <si>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</si>
  <si>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</si>
  <si>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</si>
  <si>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</si>
  <si>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</si>
  <si>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</si>
  <si>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</si>
  <si>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</si>
  <si>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</si>
  <si>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</si>
  <si>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</si>
  <si>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</si>
  <si>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</si>
  <si>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</si>
  <si>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</si>
  <si>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</si>
  <si>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</si>
  <si>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</si>
  <si>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</si>
  <si>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</si>
  <si>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</si>
  <si>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</si>
  <si>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</si>
  <si>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</si>
  <si>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</si>
  <si>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</si>
  <si>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</si>
  <si>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</si>
  <si>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</si>
  <si>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</si>
  <si>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</si>
  <si>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</si>
  <si>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</si>
  <si>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</si>
  <si>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</si>
  <si>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</si>
  <si>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</si>
  <si>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</si>
  <si>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</si>
  <si>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</si>
  <si>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</si>
  <si>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</si>
  <si>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</si>
  <si>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</si>
  <si>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</si>
  <si>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</si>
  <si>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</si>
  <si>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</si>
  <si>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</si>
  <si>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</si>
  <si>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</si>
  <si>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</si>
  <si>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</si>
  <si>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</si>
  <si>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</si>
  <si>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</si>
  <si>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</si>
  <si>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</si>
  <si>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</si>
  <si>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</si>
  <si>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</si>
  <si>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</si>
  <si>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</si>
  <si>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</si>
  <si>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</si>
  <si>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</si>
  <si>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</si>
  <si>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</si>
  <si>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</si>
  <si>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</si>
  <si>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</si>
  <si>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</si>
  <si>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</si>
  <si>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</si>
  <si>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</si>
  <si>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</si>
  <si>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</si>
  <si>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</si>
  <si>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</si>
  <si>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</si>
  <si>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</si>
  <si>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</si>
  <si>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</si>
  <si>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</si>
  <si>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</si>
  <si>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</si>
  <si>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</si>
  <si>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</si>
  <si>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</si>
  <si>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</si>
  <si>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</si>
  <si>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</si>
  <si>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</si>
  <si>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</si>
  <si>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</si>
  <si>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</si>
  <si>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</si>
  <si>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</si>
  <si>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</si>
  <si>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</si>
  <si>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</si>
  <si>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</si>
  <si>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</si>
  <si>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</si>
  <si>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</si>
  <si>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</si>
  <si>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</si>
  <si>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</si>
  <si>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</si>
  <si>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</si>
  <si>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</si>
  <si>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</si>
  <si>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</si>
  <si>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</si>
  <si>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</si>
  <si>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</si>
  <si>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</si>
  <si>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</si>
  <si>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</si>
  <si>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</si>
  <si>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</si>
  <si>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</si>
  <si>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</si>
  <si>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</si>
  <si>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</si>
  <si>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</si>
  <si>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</si>
  <si>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</si>
  <si>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</si>
  <si>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</si>
  <si>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</si>
  <si>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</si>
  <si>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</si>
  <si>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</si>
  <si>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</si>
  <si>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</si>
  <si>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</si>
  <si>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</si>
  <si>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</si>
  <si>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</si>
  <si>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</si>
  <si>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</si>
  <si>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</si>
  <si>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</si>
  <si>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</si>
  <si>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</si>
  <si>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</si>
  <si>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</si>
  <si>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</si>
  <si>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</si>
  <si>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</si>
  <si>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</si>
  <si>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</si>
  <si>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</si>
  <si>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</si>
  <si>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</si>
  <si>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</si>
  <si>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</si>
  <si>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</si>
  <si>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</si>
  <si>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</si>
  <si>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</si>
  <si>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</si>
  <si>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</si>
  <si>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</si>
  <si>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</si>
  <si>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</si>
  <si>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</si>
  <si>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</si>
  <si>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</si>
  <si>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</si>
  <si>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</si>
  <si>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</si>
  <si>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</si>
  <si>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</si>
  <si>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</si>
  <si>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</si>
  <si>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</si>
  <si>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</si>
  <si>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</si>
  <si>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</si>
  <si>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</si>
  <si>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</si>
  <si>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</si>
  <si>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</si>
  <si>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</si>
  <si>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</si>
  <si>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</si>
  <si>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</si>
  <si>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</si>
  <si>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</si>
  <si>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</si>
  <si>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</si>
  <si>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</si>
  <si>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</si>
  <si>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</si>
  <si>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</si>
  <si>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</si>
  <si>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</si>
  <si>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</si>
  <si>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</si>
  <si>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</si>
  <si>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</si>
  <si>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</si>
  <si>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</si>
  <si>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</si>
  <si>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</si>
  <si>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</si>
  <si>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</si>
  <si>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</si>
  <si>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</si>
  <si>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</si>
  <si>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</si>
  <si>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</si>
  <si>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</si>
  <si>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</si>
  <si>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</si>
  <si>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</si>
  <si>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</si>
  <si>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</si>
  <si>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</si>
  <si>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</si>
  <si>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</si>
  <si>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</si>
  <si>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</si>
  <si>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</si>
  <si>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</si>
  <si>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</si>
  <si>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</si>
  <si>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</si>
  <si>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</si>
  <si>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</si>
  <si>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</si>
  <si>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</si>
  <si>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</si>
  <si>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</si>
  <si>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</si>
  <si>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</si>
  <si>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</si>
  <si>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</si>
  <si>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</si>
  <si>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</si>
  <si>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</si>
  <si>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</si>
  <si>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</si>
  <si>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</si>
  <si>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</si>
  <si>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</si>
  <si>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</si>
  <si>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</si>
  <si>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</si>
  <si>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</si>
  <si>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</si>
  <si>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</si>
  <si>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</si>
  <si>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</si>
  <si>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</si>
  <si>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</si>
  <si>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</si>
  <si>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</si>
  <si>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</si>
  <si>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</si>
  <si>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</si>
  <si>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</si>
  <si>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</si>
  <si>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</si>
  <si>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</si>
  <si>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</si>
  <si>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</si>
  <si>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</si>
  <si>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</si>
  <si>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</si>
  <si>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</si>
  <si>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</si>
  <si>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</si>
  <si>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</si>
  <si>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</si>
  <si>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</si>
  <si>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</si>
  <si>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</si>
  <si>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</si>
  <si>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</si>
  <si>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</si>
  <si>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</si>
  <si>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</si>
  <si>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</si>
  <si>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</si>
  <si>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</si>
  <si>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</si>
  <si>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</si>
  <si>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</si>
  <si>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</si>
  <si>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</si>
  <si>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</si>
  <si>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</si>
  <si>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</si>
  <si>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</si>
  <si>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</si>
  <si>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</si>
  <si>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</si>
  <si>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</si>
  <si>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</si>
  <si>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</si>
  <si>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</si>
  <si>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</si>
  <si>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</si>
  <si>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</si>
  <si>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</si>
  <si>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</si>
  <si>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</si>
  <si>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</si>
  <si>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</si>
  <si>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</si>
  <si>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</si>
  <si>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</si>
  <si>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</si>
  <si>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</si>
  <si>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</si>
  <si>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</si>
  <si>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</si>
  <si>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</si>
  <si>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</si>
  <si>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</si>
  <si>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</si>
  <si>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</si>
  <si>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</si>
  <si>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</si>
  <si>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</si>
  <si>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</si>
  <si>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</si>
  <si>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</si>
  <si>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</si>
  <si>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</si>
  <si>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</si>
  <si>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</si>
  <si>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</si>
  <si>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</si>
  <si>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</si>
  <si>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</si>
  <si>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</si>
  <si>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</si>
  <si>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</si>
  <si>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</si>
  <si>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</si>
  <si>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</si>
  <si>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</si>
  <si>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</si>
  <si>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</si>
  <si>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</si>
  <si>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</si>
  <si>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</si>
  <si>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</si>
  <si>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</si>
  <si>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</si>
  <si>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</si>
  <si>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</si>
  <si>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</si>
  <si>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</si>
  <si>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</si>
  <si>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</si>
  <si>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</si>
  <si>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</si>
  <si>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</si>
  <si>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</si>
  <si>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</si>
  <si>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</si>
  <si>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</si>
  <si>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</si>
  <si>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</si>
  <si>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</si>
  <si>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</si>
  <si>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</si>
  <si>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</si>
  <si>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</si>
  <si>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</si>
  <si>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</si>
  <si>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</si>
  <si>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</si>
  <si>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</si>
  <si>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</si>
  <si>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</si>
  <si>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</si>
  <si>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</si>
  <si>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</si>
  <si>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</si>
  <si>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</si>
  <si>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</si>
  <si>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</si>
  <si>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</si>
  <si>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</si>
  <si>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</si>
  <si>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</si>
  <si>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</si>
  <si>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</si>
  <si>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</si>
  <si>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</si>
  <si>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</si>
  <si>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</si>
  <si>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</si>
  <si>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</si>
  <si>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</si>
  <si>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</si>
  <si>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</si>
  <si>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</si>
  <si>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</si>
  <si>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</si>
  <si>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</si>
  <si>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</si>
  <si>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</si>
  <si>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</si>
  <si>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</si>
  <si>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</si>
  <si>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</si>
  <si>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</si>
  <si>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</si>
  <si>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</si>
  <si>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</si>
  <si>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</si>
  <si>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</si>
  <si>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</si>
  <si>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</si>
  <si>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</si>
  <si>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</si>
  <si>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</si>
  <si>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</si>
  <si>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</si>
  <si>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</si>
  <si>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</si>
  <si>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</si>
  <si>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</si>
  <si>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</si>
  <si>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</si>
  <si>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</si>
  <si>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</si>
  <si>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</si>
  <si>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</si>
  <si>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</si>
  <si>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</si>
  <si>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</si>
  <si>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</si>
  <si>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</si>
  <si>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</si>
  <si>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</si>
  <si>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</si>
  <si>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</si>
  <si>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</si>
  <si>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</si>
  <si>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</si>
  <si>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</si>
  <si>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</si>
  <si>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</si>
  <si>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</si>
  <si>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</si>
  <si>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</si>
  <si>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</si>
  <si>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</si>
  <si>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</si>
  <si>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</si>
  <si>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</si>
  <si>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</si>
  <si>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</si>
  <si>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</si>
  <si>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</si>
  <si>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</si>
  <si>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</si>
  <si>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</si>
  <si>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</si>
  <si>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</si>
  <si>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</si>
  <si>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</si>
  <si>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</si>
  <si>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</si>
  <si>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</si>
  <si>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</si>
  <si>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</si>
  <si>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</si>
  <si>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</si>
  <si>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</si>
  <si>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</si>
  <si>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</si>
  <si>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</si>
  <si>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</si>
  <si>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</si>
  <si>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</si>
  <si>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</si>
  <si>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</si>
  <si>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</si>
  <si>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</si>
  <si>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</si>
  <si>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</si>
  <si>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</si>
  <si>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</si>
  <si>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</si>
  <si>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</si>
  <si>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</si>
  <si>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</si>
  <si>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</si>
  <si>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</si>
  <si>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</si>
  <si>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</si>
  <si>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</si>
  <si>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</si>
  <si>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</si>
  <si>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</si>
  <si>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</si>
  <si>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</si>
  <si>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</si>
  <si>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</si>
  <si>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</si>
  <si>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</si>
  <si>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</si>
  <si>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</si>
  <si>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</si>
  <si>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</si>
  <si>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</si>
  <si>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</si>
  <si>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</si>
  <si>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</si>
  <si>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</si>
  <si>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</si>
  <si>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</si>
  <si>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</si>
  <si>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</si>
  <si>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</si>
  <si>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</si>
  <si>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</si>
  <si>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</si>
  <si>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</si>
  <si>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</si>
  <si>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</si>
  <si>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</si>
  <si>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</si>
  <si>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</si>
  <si>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</si>
  <si>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</si>
  <si>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</si>
  <si>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</si>
  <si>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</si>
  <si>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</si>
  <si>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</si>
  <si>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</si>
  <si>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</si>
  <si>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</si>
  <si>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</si>
  <si>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</si>
  <si>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</si>
  <si>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</si>
  <si>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</si>
  <si>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</si>
  <si>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</si>
  <si>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</si>
  <si>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</si>
  <si>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</si>
  <si>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</si>
  <si>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</si>
  <si>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</si>
  <si>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</si>
  <si>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</si>
  <si>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</si>
  <si>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</si>
  <si>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</si>
  <si>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</si>
  <si>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</si>
  <si>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</si>
  <si>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</si>
  <si>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</si>
  <si>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</si>
  <si>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</si>
  <si>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</si>
  <si>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</si>
  <si>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</si>
  <si>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</si>
  <si>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</si>
  <si>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</si>
  <si>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</si>
  <si>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</si>
  <si>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</si>
  <si>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</si>
  <si>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</si>
  <si>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</si>
  <si>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</si>
  <si>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</si>
  <si>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</si>
  <si>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</si>
  <si>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</si>
  <si>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</si>
  <si>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</si>
  <si>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</si>
  <si>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</si>
  <si>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</si>
  <si>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</si>
  <si>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</si>
  <si>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</si>
  <si>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</si>
  <si>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</si>
  <si>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</si>
  <si>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</si>
  <si>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</si>
  <si>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</si>
  <si>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</si>
  <si>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</si>
  <si>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</si>
  <si>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</si>
  <si>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</si>
  <si>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</si>
  <si>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</si>
  <si>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</si>
  <si>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</si>
  <si>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</si>
  <si>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</si>
  <si>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</si>
  <si>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</si>
  <si>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</si>
  <si>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</si>
  <si>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</si>
  <si>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</si>
  <si>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</si>
  <si>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</si>
  <si>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</si>
  <si>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</si>
  <si>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</si>
  <si>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</si>
  <si>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</si>
  <si>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</si>
  <si>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</si>
  <si>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</si>
  <si>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</si>
  <si>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</si>
  <si>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</si>
  <si>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</si>
  <si>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</si>
  <si>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</si>
  <si>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</si>
  <si>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</si>
  <si>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</si>
  <si>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</si>
  <si>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</si>
  <si>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</si>
  <si>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</si>
  <si>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</si>
  <si>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</si>
  <si>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</si>
  <si>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</si>
  <si>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</si>
  <si>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</si>
  <si>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</si>
  <si>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</si>
  <si>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</si>
  <si>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</si>
  <si>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</si>
  <si>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</si>
  <si>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</si>
  <si>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</si>
  <si>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</si>
  <si>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</si>
  <si>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</si>
  <si>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</si>
  <si>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</si>
  <si>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</si>
  <si>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</si>
  <si>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</si>
  <si>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</si>
  <si>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</si>
  <si>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</si>
  <si>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</si>
  <si>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</si>
  <si>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</si>
  <si>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</si>
  <si>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</si>
  <si>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</si>
  <si>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</si>
  <si>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</si>
  <si>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</si>
  <si>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</si>
  <si>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</si>
  <si>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</si>
  <si>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</si>
  <si>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</si>
  <si>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</si>
  <si>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</si>
  <si>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</si>
  <si>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</si>
  <si>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</si>
  <si>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</si>
  <si>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</si>
  <si>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</si>
  <si>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</si>
  <si>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</si>
  <si>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</si>
  <si>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</si>
  <si>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</si>
  <si>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</si>
  <si>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</si>
  <si>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</si>
  <si>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</si>
  <si>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</si>
  <si>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</si>
  <si>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</si>
  <si>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</si>
  <si>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</si>
  <si>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</si>
  <si>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</si>
  <si>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</si>
  <si>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</si>
  <si>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</si>
  <si>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</si>
  <si>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</si>
  <si>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</si>
  <si>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</si>
  <si>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</si>
  <si>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</si>
  <si>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</si>
  <si>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</si>
  <si>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</si>
  <si>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</si>
  <si>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</si>
  <si>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</si>
  <si>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</si>
  <si>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</si>
  <si>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</si>
  <si>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</si>
  <si>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</si>
  <si>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</si>
  <si>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</si>
  <si>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</si>
  <si>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</si>
  <si>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</si>
  <si>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</si>
  <si>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</si>
  <si>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</si>
  <si>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</si>
  <si>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</si>
  <si>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</si>
  <si>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</si>
  <si>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</si>
  <si>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</si>
  <si>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</si>
  <si>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</si>
  <si>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</si>
  <si>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</si>
  <si>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</si>
  <si>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</si>
  <si>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</si>
  <si>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</si>
  <si>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</si>
  <si>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</si>
  <si>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</si>
  <si>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</si>
  <si>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</si>
  <si>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</si>
  <si>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</si>
  <si>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</si>
  <si>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</si>
  <si>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</si>
  <si>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</si>
  <si>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</si>
  <si>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</si>
  <si>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</si>
  <si>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</si>
  <si>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</si>
  <si>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</si>
  <si>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</si>
  <si>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</si>
  <si>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</si>
  <si>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</si>
  <si>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</si>
  <si>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</si>
  <si>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</si>
  <si>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</si>
  <si>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</si>
  <si>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</si>
  <si>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</si>
  <si>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</si>
  <si>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</si>
  <si>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</si>
  <si>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</si>
  <si>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</si>
  <si>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</si>
  <si>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</si>
  <si>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</si>
  <si>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</si>
  <si>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</si>
  <si>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</si>
  <si>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</si>
  <si>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</si>
  <si>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</si>
  <si>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</si>
  <si>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</si>
  <si>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</si>
  <si>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</si>
  <si>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</si>
  <si>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</si>
  <si>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</si>
  <si>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</si>
  <si>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</si>
  <si>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</si>
  <si>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</si>
  <si>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</si>
  <si>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</si>
  <si>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</si>
  <si>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</si>
  <si>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</si>
  <si>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</si>
  <si>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</si>
  <si>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</si>
  <si>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</si>
  <si>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</si>
  <si>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</si>
  <si>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</si>
  <si>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</si>
  <si>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</si>
  <si>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</si>
  <si>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</si>
  <si>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</si>
  <si>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</si>
  <si>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</si>
  <si>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</si>
  <si>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</si>
  <si>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</si>
  <si>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</si>
  <si>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</si>
  <si>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</si>
  <si>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</si>
  <si>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</si>
  <si>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</si>
  <si>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</si>
  <si>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</si>
  <si>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</si>
  <si>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</si>
  <si>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</si>
  <si>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</si>
  <si>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</si>
  <si>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</si>
  <si>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</si>
  <si>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</si>
  <si>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</si>
  <si>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</si>
  <si>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</si>
  <si>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</si>
  <si>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</si>
  <si>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</si>
  <si>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</si>
  <si>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</si>
  <si>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</si>
  <si>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</si>
  <si>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</si>
  <si>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</si>
  <si>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</si>
  <si>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</si>
  <si>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</si>
  <si>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</si>
  <si>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</si>
  <si>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</si>
  <si>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</si>
  <si>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</si>
  <si>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</si>
  <si>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</si>
  <si>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</si>
  <si>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</si>
  <si>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</si>
  <si>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</si>
  <si>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</si>
  <si>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</si>
  <si>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</si>
  <si>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</si>
  <si>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</si>
  <si>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</si>
  <si>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</si>
  <si>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</si>
  <si>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</si>
  <si>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</si>
  <si>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</si>
  <si>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</si>
  <si>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</si>
  <si>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</si>
  <si>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</si>
  <si>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</si>
  <si>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</si>
  <si>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</si>
  <si>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</si>
  <si>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</si>
  <si>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</si>
  <si>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</si>
  <si>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</si>
  <si>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</si>
  <si>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</si>
  <si>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</si>
  <si>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</si>
  <si>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</si>
  <si>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</si>
  <si>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</si>
  <si>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</si>
  <si>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</si>
  <si>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</si>
  <si>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</si>
  <si>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</si>
  <si>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</si>
  <si>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</si>
  <si>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</si>
  <si>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</si>
  <si>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</si>
  <si>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</si>
  <si>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</si>
  <si>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</si>
  <si>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</si>
  <si>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</si>
  <si>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</si>
  <si>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</si>
  <si>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</si>
  <si>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</si>
  <si>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</si>
  <si>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</si>
  <si>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</si>
  <si>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</si>
  <si>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</si>
  <si>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</si>
  <si>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</si>
  <si>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</si>
  <si>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</si>
  <si>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</si>
  <si>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</si>
  <si>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</si>
  <si>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</si>
  <si>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</si>
  <si>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</si>
  <si>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</si>
  <si>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</si>
  <si>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</si>
  <si>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</si>
  <si>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</si>
  <si>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</si>
  <si>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</si>
  <si>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</si>
  <si>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</si>
  <si>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</si>
  <si>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</si>
  <si>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</si>
  <si>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</si>
  <si>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</si>
  <si>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</si>
  <si>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</si>
  <si>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</si>
  <si>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</si>
  <si>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</si>
  <si>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</si>
  <si>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</si>
  <si>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</si>
  <si>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</si>
  <si>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</si>
  <si>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</si>
  <si>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</si>
  <si>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</si>
  <si>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</si>
  <si>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</si>
  <si>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</si>
  <si>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</si>
  <si>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</si>
  <si>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</si>
  <si>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</si>
  <si>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</si>
  <si>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</si>
  <si>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</si>
  <si>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</si>
  <si>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</si>
  <si>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</si>
  <si>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</si>
  <si>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</si>
  <si>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</si>
  <si>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</si>
  <si>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</si>
  <si>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</si>
  <si>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</si>
  <si>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</si>
  <si>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</si>
  <si>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</si>
  <si>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</si>
  <si>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</si>
  <si>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</si>
  <si>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</si>
  <si>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</si>
  <si>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</si>
  <si>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</si>
  <si>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</si>
  <si>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</si>
  <si>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</si>
  <si>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</si>
  <si>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</si>
  <si>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</si>
  <si>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</si>
  <si>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</si>
  <si>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</si>
  <si>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</si>
  <si>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</si>
  <si>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</si>
  <si>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</si>
  <si>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</si>
  <si>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</si>
  <si>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</si>
  <si>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</si>
  <si>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</si>
  <si>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</si>
  <si>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</si>
  <si>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</si>
  <si>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</si>
  <si>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</si>
  <si>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</si>
  <si>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</si>
  <si>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</si>
  <si>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</si>
  <si>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</si>
  <si>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</si>
  <si>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</si>
  <si>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</si>
  <si>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</si>
  <si>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</si>
  <si>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</si>
  <si>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</si>
  <si>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</si>
  <si>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</si>
  <si>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</si>
  <si>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</si>
  <si>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</si>
  <si>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</si>
  <si>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</si>
  <si>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</si>
  <si>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</si>
  <si>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</si>
  <si>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</si>
  <si>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</si>
  <si>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</si>
  <si>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</si>
  <si>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</si>
  <si>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</si>
  <si>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</si>
  <si>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</si>
  <si>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</si>
  <si>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</si>
  <si>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</si>
  <si>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</si>
  <si>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</si>
  <si>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</si>
  <si>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</si>
  <si>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</si>
  <si>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</si>
  <si>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</si>
  <si>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</si>
  <si>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</si>
  <si>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</si>
  <si>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</si>
  <si>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</si>
  <si>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</si>
  <si>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</si>
  <si>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</si>
  <si>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</si>
  <si>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</si>
  <si>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</si>
  <si>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</si>
  <si>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</si>
  <si>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</si>
  <si>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</si>
  <si>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</si>
  <si>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</si>
  <si>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</si>
  <si>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</si>
  <si>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</si>
  <si>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</si>
  <si>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</si>
  <si>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</si>
  <si>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</si>
  <si>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</si>
  <si>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</si>
  <si>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</si>
  <si>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</si>
  <si>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</si>
  <si>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</si>
  <si>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</si>
  <si>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</si>
  <si>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</si>
  <si>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</si>
  <si>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</si>
  <si>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</si>
  <si>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</si>
  <si>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</si>
  <si>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</si>
  <si>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</si>
  <si>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</si>
  <si>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</si>
  <si>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</si>
  <si>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</si>
  <si>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</si>
  <si>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</si>
  <si>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</si>
  <si>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</si>
  <si>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</si>
  <si>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</si>
  <si>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</si>
  <si>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</si>
  <si>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</si>
  <si>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</si>
  <si>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</si>
  <si>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</si>
  <si>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</si>
  <si>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</si>
  <si>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</si>
  <si>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</si>
  <si>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</si>
  <si>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</si>
  <si>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</si>
  <si>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</si>
  <si>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</si>
  <si>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</si>
  <si>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</si>
  <si>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</si>
  <si>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</si>
  <si>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</si>
  <si>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</si>
  <si>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</si>
  <si>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</si>
  <si>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</si>
  <si>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</si>
  <si>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</si>
  <si>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</si>
  <si>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</si>
  <si>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</si>
  <si>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</si>
  <si>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</si>
  <si>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</si>
  <si>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</si>
  <si>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</si>
  <si>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</si>
  <si>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</si>
  <si>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</si>
  <si>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</si>
  <si>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</si>
  <si>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</si>
  <si>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</si>
  <si>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</si>
  <si>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</si>
  <si>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</si>
  <si>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</si>
  <si>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</si>
  <si>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</si>
  <si>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</si>
  <si>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</si>
  <si>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</si>
  <si>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</si>
  <si>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</si>
  <si>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</si>
  <si>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</si>
  <si>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</si>
  <si>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</si>
  <si>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</si>
  <si>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</si>
  <si>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</si>
  <si>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</si>
  <si>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</si>
  <si>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</si>
  <si>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</si>
  <si>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</si>
  <si>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</si>
  <si>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</si>
  <si>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</si>
  <si>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</si>
  <si>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</si>
  <si>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</si>
  <si>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</si>
  <si>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</si>
  <si>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</si>
  <si>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</si>
  <si>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</si>
  <si>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</si>
  <si>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</si>
  <si>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</si>
  <si>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</si>
  <si>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</si>
  <si>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</si>
  <si>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</si>
  <si>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</si>
  <si>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</si>
  <si>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</si>
  <si>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</si>
  <si>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</si>
  <si>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</si>
  <si>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</si>
  <si>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</si>
  <si>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</si>
  <si>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</si>
  <si>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</si>
  <si>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</si>
  <si>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</si>
  <si>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</si>
  <si>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</si>
  <si>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</si>
  <si>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</si>
  <si>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</si>
  <si>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</si>
  <si>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</si>
  <si>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</si>
  <si>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</si>
  <si>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</si>
  <si>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</si>
  <si>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</si>
  <si>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</si>
  <si>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</si>
  <si>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</si>
  <si>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</si>
  <si>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</si>
  <si>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</si>
  <si>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</si>
  <si>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</si>
  <si>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</si>
  <si>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</si>
  <si>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</si>
  <si>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</si>
  <si>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</si>
  <si>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</si>
  <si>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</si>
  <si>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</si>
  <si>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</si>
  <si>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</si>
  <si>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</si>
  <si>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</si>
  <si>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</si>
  <si>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</si>
  <si>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</si>
  <si>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</si>
  <si>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</si>
  <si>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</si>
  <si>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</si>
  <si>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</si>
  <si>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</si>
  <si>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</si>
  <si>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</si>
  <si>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</si>
  <si>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</si>
  <si>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</si>
  <si>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</si>
  <si>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</si>
  <si>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</si>
  <si>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</si>
  <si>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</si>
  <si>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</si>
  <si>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</si>
  <si>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</si>
  <si>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</si>
  <si>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</si>
  <si>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</si>
  <si>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</si>
  <si>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</si>
  <si>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</si>
  <si>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</si>
  <si>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</si>
  <si>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</si>
  <si>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</si>
  <si>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</si>
  <si>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</si>
  <si>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</si>
  <si>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</si>
  <si>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</si>
  <si>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</si>
  <si>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</si>
  <si>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</si>
  <si>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</si>
  <si>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</si>
  <si>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</si>
  <si>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</si>
  <si>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</si>
  <si>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</si>
  <si>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</si>
  <si>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</si>
  <si>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</si>
  <si>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</si>
  <si>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</si>
  <si>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</si>
  <si>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</si>
  <si>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</si>
  <si>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</si>
  <si>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</si>
  <si>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</si>
  <si>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</si>
  <si>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</si>
  <si>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</si>
  <si>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</si>
  <si>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</si>
  <si>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</si>
  <si>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</si>
  <si>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</si>
  <si>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</si>
  <si>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</si>
  <si>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</si>
  <si>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</si>
  <si>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</si>
  <si>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</si>
  <si>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</si>
  <si>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</si>
  <si>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</si>
  <si>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</si>
  <si>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</si>
  <si>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</si>
  <si>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</si>
  <si>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</si>
  <si>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</si>
  <si>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</si>
  <si>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</si>
  <si>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</si>
  <si>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</si>
  <si>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</si>
  <si>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</si>
  <si>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</si>
  <si>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</si>
  <si>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</si>
  <si>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</si>
  <si>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</si>
  <si>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</si>
  <si>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</si>
  <si>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</si>
  <si>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</si>
  <si>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</si>
  <si>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</si>
  <si>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</si>
  <si>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</si>
  <si>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</si>
  <si>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</si>
  <si>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</si>
  <si>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</si>
  <si>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</si>
  <si>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</si>
  <si>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</si>
  <si>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</si>
  <si>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</si>
  <si>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</si>
  <si>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</si>
  <si>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</si>
  <si>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</si>
  <si>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</si>
  <si>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</si>
  <si>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</si>
  <si>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</si>
  <si>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</si>
  <si>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</si>
  <si>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</si>
  <si>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</si>
  <si>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</si>
  <si>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</si>
  <si>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</si>
  <si>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</si>
  <si>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</si>
  <si>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</si>
  <si>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</si>
  <si>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</si>
  <si>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</si>
  <si>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</si>
  <si>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</si>
  <si>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</si>
  <si>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</si>
  <si>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</si>
  <si>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</si>
  <si>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</si>
  <si>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</si>
  <si>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</si>
  <si>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</si>
  <si>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</si>
  <si>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</si>
  <si>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</si>
  <si>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</si>
  <si>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</si>
  <si>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</si>
  <si>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</si>
  <si>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</si>
  <si>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</si>
  <si>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</si>
  <si>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</si>
  <si>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</si>
  <si>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</si>
  <si>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</si>
  <si>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</si>
  <si>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</si>
  <si>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</si>
  <si>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</si>
  <si>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</si>
  <si>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</si>
  <si>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</si>
  <si>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</si>
  <si>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</si>
  <si>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</si>
  <si>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</si>
  <si>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</si>
  <si>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</si>
  <si>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</si>
  <si>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</si>
  <si>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</si>
  <si>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</si>
  <si>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</si>
  <si>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</si>
  <si>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</si>
  <si>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</si>
  <si>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</si>
  <si>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</si>
  <si>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</si>
  <si>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</si>
  <si>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</si>
  <si>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</si>
  <si>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</si>
  <si>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</si>
  <si>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</si>
  <si>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</si>
  <si>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</si>
  <si>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</si>
  <si>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</si>
  <si>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</si>
  <si>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</si>
  <si>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</si>
  <si>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</si>
  <si>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</si>
  <si>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</si>
  <si>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</si>
  <si>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</si>
  <si>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</si>
  <si>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</si>
  <si>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</si>
  <si>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</si>
  <si>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</si>
  <si>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</si>
  <si>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</si>
  <si>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</si>
  <si>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</si>
  <si>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</si>
  <si>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</si>
  <si>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</si>
  <si>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</si>
  <si>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</si>
  <si>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</si>
  <si>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</si>
  <si>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</si>
  <si>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</si>
  <si>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</si>
  <si>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</si>
  <si>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</si>
  <si>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</si>
  <si>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</si>
  <si>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</si>
  <si>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</si>
  <si>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</si>
  <si>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</si>
  <si>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</si>
  <si>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</si>
  <si>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</si>
  <si>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</si>
  <si>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</si>
  <si>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</si>
  <si>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</si>
  <si>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</si>
  <si>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</si>
  <si>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</si>
  <si>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</si>
  <si>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</si>
  <si>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</si>
  <si>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</si>
  <si>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</si>
  <si>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</si>
  <si>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</si>
  <si>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</si>
  <si>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</si>
  <si>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</si>
  <si>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</si>
  <si>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</si>
  <si>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</si>
  <si>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</si>
  <si>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</si>
  <si>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</si>
  <si>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</si>
  <si>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</si>
  <si>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</si>
  <si>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</si>
  <si>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</si>
  <si>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</si>
  <si>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</si>
  <si>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</si>
  <si>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</si>
  <si>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</si>
  <si>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</si>
  <si>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</si>
  <si>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</si>
  <si>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</si>
  <si>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</si>
  <si>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</si>
  <si>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</si>
  <si>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</si>
  <si>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</si>
  <si>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</si>
  <si>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</si>
  <si>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</si>
  <si>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</si>
  <si>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</si>
  <si>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</si>
  <si>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</si>
  <si>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</si>
  <si>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</si>
  <si>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</si>
  <si>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</si>
  <si>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</si>
  <si>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</si>
  <si>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</si>
  <si>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</si>
  <si>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</si>
  <si>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</si>
  <si>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</si>
  <si>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</si>
  <si>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</si>
  <si>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</si>
  <si>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</si>
  <si>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</si>
  <si>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</si>
  <si>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</si>
  <si>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</si>
  <si>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</si>
  <si>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</si>
  <si>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</si>
  <si>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</si>
  <si>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</si>
  <si>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</si>
  <si>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</si>
  <si>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</si>
  <si>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</si>
  <si>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</si>
  <si>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</si>
  <si>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</si>
  <si>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</si>
  <si>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</si>
  <si>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</si>
  <si>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</si>
  <si>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</si>
  <si>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</si>
  <si>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</si>
  <si>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</si>
  <si>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</si>
  <si>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</si>
  <si>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</si>
  <si>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</si>
  <si>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</si>
  <si>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</si>
  <si>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</si>
  <si>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</si>
  <si>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</si>
  <si>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</si>
  <si>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</si>
  <si>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</si>
  <si>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</si>
  <si>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</si>
  <si>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</si>
  <si>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</si>
  <si>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</si>
  <si>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</si>
  <si>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</si>
  <si>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</si>
  <si>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</si>
  <si>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</si>
  <si>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</si>
  <si>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</si>
  <si>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</si>
  <si>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</si>
  <si>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</si>
  <si>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</si>
  <si>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</si>
  <si>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</si>
  <si>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</si>
  <si>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</si>
  <si>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</si>
  <si>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</si>
  <si>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</si>
  <si>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</si>
  <si>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</si>
  <si>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</si>
  <si>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</si>
  <si>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</si>
  <si>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</si>
  <si>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</si>
  <si>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</si>
  <si>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</si>
  <si>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</si>
  <si>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</si>
  <si>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</si>
  <si>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</si>
  <si>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</si>
  <si>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</si>
  <si>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</si>
  <si>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</si>
  <si>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</si>
  <si>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</si>
  <si>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</si>
  <si>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</si>
  <si>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</si>
  <si>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</si>
  <si>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</si>
  <si>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</si>
  <si>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</si>
  <si>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</si>
  <si>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</si>
  <si>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</si>
  <si>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</si>
  <si>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</si>
  <si>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</si>
  <si>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</si>
  <si>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</si>
  <si>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</si>
  <si>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</si>
  <si>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</si>
  <si>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</si>
  <si>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</si>
  <si>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</si>
  <si>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</si>
  <si>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</si>
  <si>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</si>
  <si>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</si>
  <si>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</si>
  <si>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</si>
  <si>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</si>
  <si>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</si>
  <si>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</si>
  <si>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</si>
  <si>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</si>
  <si>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</si>
  <si>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</si>
  <si>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</si>
  <si>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</si>
  <si>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</si>
  <si>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</si>
  <si>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</si>
  <si>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</si>
  <si>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</si>
  <si>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</si>
  <si>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</si>
  <si>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</si>
  <si>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</si>
  <si>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</si>
  <si>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</si>
  <si>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</si>
  <si>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</si>
  <si>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</si>
  <si>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</si>
  <si>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</si>
  <si>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</si>
  <si>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</si>
  <si>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</si>
  <si>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</si>
  <si>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</si>
  <si>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</si>
  <si>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</si>
  <si>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</si>
  <si>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</si>
  <si>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</si>
  <si>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</si>
  <si>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</si>
  <si>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</si>
  <si>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</si>
  <si>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</si>
  <si>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</si>
  <si>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</si>
  <si>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</si>
  <si>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</si>
  <si>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</si>
  <si>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</si>
  <si>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</si>
  <si>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</si>
  <si>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</si>
  <si>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</si>
  <si>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</si>
  <si>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</si>
  <si>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</si>
  <si>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</si>
  <si>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</si>
  <si>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</si>
  <si>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</si>
  <si>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</si>
  <si>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</si>
  <si>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</si>
  <si>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</si>
  <si>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</si>
  <si>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</si>
  <si>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</si>
  <si>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</si>
  <si>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</si>
  <si>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</si>
  <si>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</si>
  <si>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</si>
  <si>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</si>
  <si>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</si>
  <si>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</si>
  <si>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</si>
  <si>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</si>
  <si>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</si>
  <si>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</si>
  <si>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</si>
  <si>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</si>
  <si>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</si>
  <si>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</si>
  <si>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</si>
  <si>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</si>
  <si>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</si>
  <si>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</si>
  <si>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</si>
  <si>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</si>
  <si>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</si>
  <si>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</si>
  <si>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</si>
  <si>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</si>
  <si>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</si>
  <si>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</si>
  <si>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</si>
  <si>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</si>
  <si>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</si>
  <si>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</si>
  <si>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</si>
  <si>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</si>
  <si>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</si>
  <si>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</si>
  <si>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</si>
  <si>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</si>
  <si>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</si>
  <si>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</si>
  <si>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</si>
  <si>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</si>
  <si>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</si>
  <si>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</si>
  <si>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</si>
  <si>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</si>
  <si>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</si>
  <si>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</si>
  <si>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</si>
  <si>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</si>
  <si>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</si>
  <si>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</si>
  <si>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</si>
  <si>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</si>
  <si>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</si>
  <si>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</si>
  <si>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</si>
  <si>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</si>
  <si>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</si>
  <si>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</si>
  <si>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</si>
  <si>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</si>
  <si>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</si>
  <si>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</si>
  <si>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</si>
  <si>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</si>
  <si>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</si>
  <si>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</si>
  <si>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</si>
  <si>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</si>
  <si>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</si>
  <si>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</si>
  <si>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</si>
  <si>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</si>
  <si>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</si>
  <si>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</si>
  <si>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</si>
  <si>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</si>
  <si>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</si>
  <si>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</si>
  <si>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</si>
  <si>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</si>
  <si>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</si>
  <si>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</si>
  <si>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</si>
  <si>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</si>
  <si>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</si>
  <si>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</si>
  <si>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</si>
  <si>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</si>
  <si>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</si>
  <si>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</si>
  <si>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</si>
  <si>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</si>
  <si>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</si>
  <si>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</si>
  <si>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</si>
  <si>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</si>
  <si>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</si>
  <si>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</si>
  <si>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</si>
  <si>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</si>
  <si>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</si>
  <si>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</si>
  <si>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</si>
  <si>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</si>
  <si>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</si>
  <si>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</si>
  <si>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</si>
  <si>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</si>
  <si>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</si>
  <si>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</si>
  <si>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</si>
  <si>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</si>
  <si>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</si>
  <si>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</si>
  <si>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</si>
  <si>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</si>
  <si>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</si>
  <si>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</si>
  <si>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</si>
  <si>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</si>
  <si>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</si>
  <si>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</si>
  <si>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</si>
  <si>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</si>
  <si>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</si>
  <si>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</si>
  <si>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</si>
  <si>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</si>
  <si>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</si>
  <si>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</si>
  <si>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</si>
  <si>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</si>
  <si>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</si>
  <si>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</si>
  <si>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</si>
  <si>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</si>
  <si>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</si>
  <si>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</si>
  <si>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</si>
  <si>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</si>
  <si>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</si>
  <si>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</si>
  <si>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</si>
  <si>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</si>
  <si>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</si>
  <si>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</si>
  <si>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</si>
  <si>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</si>
  <si>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</si>
  <si>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</si>
  <si>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</si>
  <si>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</si>
  <si>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</si>
  <si>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</si>
  <si>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</si>
  <si>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</si>
  <si>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</si>
  <si>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</si>
  <si>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</si>
  <si>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</si>
  <si>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</si>
  <si>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</si>
  <si>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</si>
  <si>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</si>
  <si>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</si>
  <si>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</si>
  <si>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</si>
  <si>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</si>
  <si>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</si>
  <si>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</si>
  <si>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</si>
  <si>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</si>
  <si>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</si>
  <si>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</si>
  <si>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</si>
  <si>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</si>
  <si>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</si>
  <si>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</si>
  <si>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</si>
  <si>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</si>
  <si>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</si>
  <si>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</si>
  <si>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</si>
  <si>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</si>
  <si>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</si>
  <si>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</si>
  <si>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</si>
  <si>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</si>
  <si>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</si>
  <si>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</si>
  <si>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</si>
  <si>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</si>
  <si>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</si>
  <si>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</si>
  <si>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</si>
  <si>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</si>
  <si>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</si>
  <si>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</si>
  <si>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</si>
  <si>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</si>
  <si>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</si>
  <si>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</si>
  <si>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</si>
  <si>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</si>
  <si>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</si>
  <si>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</si>
  <si>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</si>
  <si>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</si>
  <si>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</si>
  <si>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</si>
  <si>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</si>
  <si>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</si>
  <si>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</si>
  <si>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</si>
  <si>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</si>
  <si>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</si>
  <si>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</si>
  <si>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</si>
  <si>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</si>
  <si>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</si>
  <si>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</si>
  <si>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</si>
  <si>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</si>
  <si>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</si>
  <si>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</si>
  <si>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</si>
  <si>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</si>
  <si>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</si>
  <si>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</si>
  <si>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</si>
  <si>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</si>
  <si>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</si>
  <si>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</si>
  <si>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</si>
  <si>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</si>
  <si>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</si>
  <si>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</si>
  <si>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</si>
  <si>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</si>
  <si>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</si>
  <si>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</si>
  <si>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</si>
  <si>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</si>
  <si>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</si>
  <si>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</si>
  <si>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</si>
  <si>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</si>
  <si>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</si>
  <si>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</si>
  <si>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</si>
  <si>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</si>
  <si>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</si>
  <si>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</si>
  <si>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</si>
  <si>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</si>
  <si>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</si>
  <si>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</si>
  <si>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</si>
  <si>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</si>
  <si>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</si>
  <si>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</si>
  <si>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</si>
  <si>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</si>
  <si>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</si>
  <si>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</si>
  <si>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</si>
  <si>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</si>
  <si>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</si>
  <si>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</si>
  <si>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</si>
  <si>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</si>
  <si>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</si>
  <si>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</si>
  <si>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</si>
  <si>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</si>
  <si>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</si>
  <si>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</si>
  <si>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</si>
  <si>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</si>
  <si>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</si>
  <si>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</si>
  <si>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</si>
  <si>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</si>
  <si>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</si>
  <si>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</si>
  <si>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</si>
  <si>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</si>
  <si>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</si>
  <si>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</si>
  <si>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</si>
  <si>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</si>
  <si>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</si>
  <si>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</si>
  <si>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</si>
  <si>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</si>
  <si>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</si>
  <si>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</si>
  <si>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</si>
  <si>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</si>
  <si>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</si>
  <si>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</si>
  <si>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</si>
  <si>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</si>
  <si>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</si>
  <si>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</si>
  <si>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</si>
  <si>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</si>
  <si>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</si>
  <si>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</si>
  <si>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</si>
  <si>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</si>
  <si>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</si>
  <si>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</si>
  <si>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</si>
  <si>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</si>
  <si>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</si>
  <si>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</si>
  <si>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</si>
  <si>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</si>
  <si>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</si>
  <si>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</si>
  <si>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</si>
  <si>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</si>
  <si>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</si>
  <si>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</si>
  <si>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</si>
  <si>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</si>
  <si>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</si>
  <si>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</si>
  <si>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</si>
  <si>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</si>
  <si>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</si>
  <si>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</si>
  <si>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</si>
  <si>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</si>
  <si>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</si>
  <si>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</si>
  <si>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</si>
  <si>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</si>
  <si>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</si>
  <si>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</si>
  <si>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</si>
  <si>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</si>
  <si>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</si>
  <si>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</si>
  <si>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</si>
  <si>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</si>
  <si>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</si>
  <si>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</si>
  <si>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</si>
  <si>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</si>
  <si>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</si>
  <si>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</si>
  <si>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</si>
  <si>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</si>
  <si>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</si>
  <si>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</si>
  <si>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</si>
  <si>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</si>
  <si>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</si>
  <si>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</si>
  <si>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</si>
  <si>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</si>
  <si>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</si>
  <si>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</si>
  <si>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</si>
  <si>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</si>
  <si>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</si>
  <si>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</si>
  <si>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</si>
  <si>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</si>
  <si>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</si>
  <si>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</si>
  <si>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</si>
  <si>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</si>
  <si>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</si>
  <si>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</si>
  <si>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</si>
  <si>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</si>
  <si>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</si>
  <si>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</si>
  <si>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</si>
  <si>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</si>
  <si>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</si>
  <si>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</si>
  <si>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</si>
  <si>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</si>
  <si>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</si>
  <si>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</si>
  <si>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</si>
  <si>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</si>
  <si>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</si>
  <si>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</si>
  <si>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</si>
  <si>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</si>
  <si>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</si>
  <si>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</si>
  <si>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</si>
  <si>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</si>
  <si>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</si>
  <si>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</si>
  <si>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</si>
  <si>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</si>
  <si>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</si>
  <si>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</si>
  <si>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</si>
  <si>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</si>
  <si>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</si>
  <si>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</si>
  <si>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</si>
  <si>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</si>
  <si>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</si>
  <si>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</si>
  <si>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</si>
  <si>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</si>
  <si>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</si>
  <si>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</si>
  <si>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</si>
  <si>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</si>
  <si>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</si>
  <si>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</si>
  <si>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</si>
  <si>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</si>
  <si>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</si>
  <si>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</si>
  <si>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</si>
  <si>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</si>
  <si>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</si>
  <si>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</si>
  <si>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</si>
  <si>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</si>
  <si>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</si>
  <si>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</si>
  <si>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</si>
  <si>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</si>
  <si>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</si>
  <si>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</si>
  <si>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</si>
  <si>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</si>
  <si>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</si>
  <si>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</si>
  <si>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</si>
  <si>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</si>
  <si>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</si>
  <si>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</si>
  <si>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</si>
  <si>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</si>
  <si>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</si>
  <si>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</si>
  <si>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</si>
  <si>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</si>
  <si>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</si>
  <si>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</si>
  <si>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</si>
  <si>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</si>
  <si>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</si>
  <si>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</si>
  <si>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</si>
  <si>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</si>
  <si>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</si>
  <si>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</si>
  <si>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</si>
  <si>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</si>
  <si>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</si>
  <si>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</si>
  <si>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</si>
  <si>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</si>
  <si>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</si>
  <si>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</si>
  <si>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</si>
  <si>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</si>
  <si>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</si>
  <si>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</si>
  <si>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</si>
  <si>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</si>
  <si>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</si>
  <si>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</si>
  <si>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</si>
  <si>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</si>
  <si>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</si>
  <si>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</si>
  <si>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</si>
  <si>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</si>
  <si>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</si>
  <si>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</si>
  <si>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</si>
  <si>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</si>
  <si>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</si>
  <si>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</si>
  <si>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</si>
  <si>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</si>
  <si>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</si>
  <si>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</si>
  <si>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</si>
  <si>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</si>
  <si>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</si>
  <si>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</si>
  <si>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</si>
  <si>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</si>
  <si>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</si>
  <si>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</si>
  <si>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</si>
  <si>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</si>
  <si>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</si>
  <si>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</si>
  <si>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</si>
  <si>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</si>
  <si>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</si>
  <si>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</si>
  <si>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</si>
  <si>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</si>
  <si>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</si>
  <si>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</si>
  <si>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</si>
  <si>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</si>
  <si>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</si>
  <si>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</si>
  <si>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</si>
  <si>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</si>
  <si>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</si>
  <si>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</si>
  <si>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</si>
  <si>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</si>
  <si>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</si>
  <si>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</si>
  <si>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</si>
  <si>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</si>
  <si>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</si>
  <si>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</si>
  <si>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</si>
  <si>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</si>
  <si>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</si>
  <si>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</si>
  <si>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</si>
  <si>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</si>
  <si>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</si>
  <si>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</si>
  <si>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</si>
  <si>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</si>
  <si>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</si>
  <si>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</si>
  <si>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</si>
  <si>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</si>
  <si>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</si>
  <si>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</si>
  <si>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</si>
  <si>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</si>
  <si>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</si>
  <si>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</si>
  <si>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</si>
  <si>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</si>
  <si>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</si>
  <si>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</si>
  <si>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</si>
  <si>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</si>
  <si>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</si>
  <si>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</si>
  <si>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</si>
  <si>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</si>
  <si>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</si>
  <si>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</si>
  <si>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</si>
  <si>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</si>
  <si>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</si>
  <si>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</si>
  <si>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</si>
  <si>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</si>
  <si>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</si>
  <si>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</si>
  <si>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</si>
  <si>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</si>
  <si>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</si>
  <si>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</si>
  <si>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</si>
  <si>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</si>
  <si>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</si>
  <si>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</si>
  <si>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</si>
  <si>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</si>
  <si>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</si>
  <si>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</si>
  <si>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</si>
  <si>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</si>
  <si>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</si>
  <si>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</si>
  <si>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</si>
  <si>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</si>
  <si>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</si>
  <si>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</si>
  <si>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</si>
  <si>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</si>
  <si>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</si>
  <si>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</si>
  <si>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</si>
  <si>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</si>
  <si>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</si>
  <si>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</si>
  <si>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</si>
  <si>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</si>
  <si>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</si>
  <si>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</si>
  <si>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</si>
  <si>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</si>
  <si>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</si>
  <si>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</si>
  <si>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</si>
  <si>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</si>
  <si>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</si>
  <si>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</si>
  <si>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</si>
  <si>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</si>
  <si>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</si>
  <si>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</si>
  <si>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</si>
  <si>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</si>
  <si>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</si>
  <si>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</si>
  <si>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</si>
  <si>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</si>
  <si>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</si>
  <si>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</si>
  <si>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</si>
  <si>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</si>
  <si>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</si>
  <si>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</si>
  <si>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</si>
  <si>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</si>
  <si>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</si>
  <si>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</si>
  <si>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</si>
  <si>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</si>
  <si>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</si>
  <si>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</si>
  <si>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</si>
  <si>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</si>
  <si>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</si>
  <si>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</si>
  <si>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</si>
  <si>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</si>
  <si>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</si>
  <si>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</si>
  <si>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</si>
  <si>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</si>
  <si>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</si>
  <si>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</si>
  <si>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</si>
  <si>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</si>
  <si>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</si>
  <si>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</si>
  <si>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</si>
  <si>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</si>
  <si>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</si>
  <si>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</si>
  <si>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</si>
  <si>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</si>
  <si>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</si>
  <si>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</si>
  <si>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</si>
  <si>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</si>
  <si>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</si>
  <si>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</si>
  <si>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</si>
  <si>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</si>
  <si>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</si>
  <si>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</si>
  <si>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</si>
  <si>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</si>
  <si>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</si>
  <si>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</si>
  <si>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</si>
  <si>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</si>
  <si>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</si>
  <si>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</si>
  <si>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</si>
  <si>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</si>
  <si>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</si>
  <si>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</si>
  <si>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</si>
  <si>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</si>
  <si>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</si>
  <si>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</si>
  <si>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</si>
  <si>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</si>
  <si>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</si>
  <si>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</si>
  <si>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</si>
  <si>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</si>
  <si>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</si>
  <si>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</si>
  <si>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</si>
  <si>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</si>
  <si>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</si>
  <si>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</si>
  <si>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</si>
  <si>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</si>
  <si>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</si>
  <si>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</si>
  <si>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</si>
  <si>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</si>
  <si>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</si>
  <si>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</si>
  <si>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</si>
  <si>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</si>
  <si>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</si>
  <si>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</si>
  <si>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</si>
  <si>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</si>
  <si>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</si>
  <si>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</si>
  <si>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</si>
  <si>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</si>
  <si>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</si>
  <si>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</si>
  <si>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</si>
  <si>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</si>
  <si>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</si>
  <si>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</si>
  <si>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</si>
  <si>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</si>
  <si>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</si>
  <si>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</si>
  <si>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</si>
  <si>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</si>
  <si>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</si>
  <si>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</si>
  <si>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</si>
  <si>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</si>
  <si>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</si>
  <si>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</si>
  <si>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</si>
  <si>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</si>
  <si>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</si>
  <si>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</si>
  <si>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</si>
  <si>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</si>
  <si>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</si>
  <si>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</si>
  <si>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</si>
  <si>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</si>
  <si>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</si>
  <si>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</si>
  <si>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</si>
  <si>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</si>
  <si>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</si>
  <si>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</si>
  <si>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</si>
  <si>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</si>
  <si>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</si>
  <si>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</si>
  <si>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</si>
  <si>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</si>
  <si>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</si>
  <si>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</si>
  <si>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</si>
  <si>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</si>
  <si>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</si>
  <si>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</si>
  <si>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</si>
  <si>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</si>
  <si>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</si>
  <si>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</si>
  <si>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</si>
  <si>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</si>
  <si>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</si>
  <si>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</si>
  <si>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</si>
  <si>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</si>
  <si>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</si>
  <si>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</si>
  <si>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</si>
  <si>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</si>
  <si>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</si>
  <si>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</si>
  <si>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</si>
  <si>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</si>
  <si>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</si>
  <si>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</si>
  <si>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</si>
  <si>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</si>
  <si>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</si>
  <si>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</si>
  <si>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</si>
  <si>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</si>
  <si>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</si>
  <si>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</si>
  <si>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</si>
  <si>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</si>
  <si>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</si>
  <si>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</si>
  <si>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</si>
  <si>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</si>
  <si>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</si>
  <si>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</si>
  <si>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</si>
  <si>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</si>
  <si>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</si>
  <si>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</si>
  <si>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</si>
  <si>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</si>
  <si>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</si>
  <si>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</si>
  <si>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</si>
  <si>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</si>
  <si>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</si>
  <si>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</si>
  <si>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</si>
  <si>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</si>
  <si>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</si>
  <si>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</si>
  <si>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</si>
  <si>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</si>
  <si>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</si>
  <si>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</si>
  <si>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</si>
  <si>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</si>
  <si>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</si>
  <si>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</si>
  <si>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</si>
  <si>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</si>
  <si>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</si>
  <si>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</si>
  <si>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</si>
  <si>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</si>
  <si>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</si>
  <si>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</si>
  <si>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</si>
  <si>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</si>
  <si>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</si>
  <si>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</si>
  <si>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</si>
  <si>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</si>
  <si>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</si>
  <si>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</si>
  <si>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</si>
  <si>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</si>
  <si>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</si>
  <si>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</si>
  <si>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</si>
  <si>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</si>
  <si>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</si>
  <si>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</si>
  <si>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</si>
  <si>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</si>
  <si>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</si>
  <si>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</si>
  <si>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</si>
  <si>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</si>
  <si>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</si>
  <si>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</si>
  <si>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</si>
  <si>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</si>
  <si>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</si>
  <si>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</si>
  <si>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</si>
  <si>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</si>
  <si>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</si>
  <si>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</si>
  <si>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</si>
  <si>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</si>
  <si>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</si>
  <si>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</si>
  <si>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</si>
  <si>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</si>
  <si>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</si>
  <si>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</si>
  <si>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</si>
  <si>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</si>
  <si>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</si>
  <si>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</si>
  <si>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</si>
  <si>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</si>
  <si>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</si>
  <si>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</si>
  <si>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</si>
  <si>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</si>
  <si>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</si>
  <si>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</si>
  <si>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</si>
  <si>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</si>
  <si>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</si>
  <si>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</si>
  <si>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</si>
  <si>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</si>
  <si>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</si>
  <si>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</si>
  <si>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</si>
  <si>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</si>
  <si>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</si>
  <si>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</si>
  <si>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</si>
  <si>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</si>
  <si>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</si>
  <si>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</si>
  <si>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</si>
  <si>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</si>
  <si>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</si>
  <si>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</si>
  <si>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</si>
  <si>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</si>
  <si>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</si>
  <si>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</si>
  <si>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</si>
  <si>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</si>
  <si>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</si>
  <si>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</si>
  <si>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</si>
  <si>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</si>
  <si>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</si>
  <si>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</si>
  <si>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</si>
  <si>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</si>
  <si>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</si>
  <si>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</si>
  <si>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</si>
  <si>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</si>
  <si>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</si>
  <si>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</si>
  <si>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</si>
  <si>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</si>
  <si>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</si>
  <si>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</si>
  <si>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</si>
  <si>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</si>
  <si>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</si>
  <si>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</si>
  <si>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</si>
  <si>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</si>
  <si>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</si>
  <si>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</si>
  <si>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</si>
  <si>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</si>
  <si>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</si>
  <si>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</si>
  <si>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</si>
  <si>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</si>
  <si>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</si>
  <si>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</si>
  <si>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</si>
  <si>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</si>
  <si>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</si>
  <si>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</si>
  <si>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</si>
  <si>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</si>
  <si>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</si>
  <si>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</si>
  <si>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</si>
  <si>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</si>
  <si>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</si>
  <si>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</si>
  <si>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</si>
  <si>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</si>
  <si>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</si>
  <si>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</si>
  <si>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</si>
  <si>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</si>
  <si>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</si>
  <si>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</si>
  <si>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</si>
  <si>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</si>
  <si>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</si>
  <si>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</si>
  <si>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</si>
  <si>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</si>
  <si>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</si>
  <si>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</si>
  <si>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</si>
  <si>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</si>
  <si>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</si>
  <si>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</si>
  <si>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</si>
  <si>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</si>
  <si>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</si>
  <si>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</si>
  <si>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</si>
  <si>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</si>
  <si>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</si>
  <si>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</si>
  <si>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</si>
  <si>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</si>
  <si>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</si>
  <si>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</si>
  <si>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</si>
  <si>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</si>
  <si>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</si>
  <si>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</si>
  <si>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</si>
  <si>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</si>
  <si>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</si>
  <si>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</si>
  <si>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</si>
  <si>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</si>
  <si>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</si>
  <si>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</si>
  <si>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</si>
  <si>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</si>
  <si>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</si>
  <si>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</si>
  <si>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</si>
  <si>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</si>
  <si>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</si>
  <si>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</si>
  <si>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</si>
  <si>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</si>
  <si>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</si>
  <si>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</si>
  <si>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</si>
  <si>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</si>
  <si>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</si>
  <si>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</si>
  <si>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</si>
  <si>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</si>
  <si>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</si>
  <si>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</si>
  <si>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</si>
  <si>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</si>
  <si>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</si>
  <si>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</si>
  <si>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</si>
  <si>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</si>
  <si>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</si>
  <si>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</si>
  <si>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</si>
  <si>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</si>
  <si>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</si>
  <si>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</si>
  <si>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</si>
  <si>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</si>
  <si>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</si>
  <si>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</si>
  <si>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</si>
  <si>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</si>
  <si>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</si>
  <si>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</si>
  <si>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</si>
  <si>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</si>
  <si>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</si>
  <si>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</si>
  <si>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</si>
  <si>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</si>
  <si>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</si>
  <si>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</si>
  <si>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</si>
  <si>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</si>
  <si>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</si>
  <si>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</si>
  <si>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</si>
  <si>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</si>
  <si>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</si>
  <si>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</si>
  <si>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</si>
  <si>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</si>
  <si>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</si>
  <si>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</si>
  <si>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</si>
  <si>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</si>
  <si>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</si>
  <si>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</si>
  <si>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</si>
  <si>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</si>
  <si>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</si>
  <si>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</si>
  <si>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</si>
  <si>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</si>
  <si>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</si>
  <si>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</si>
  <si>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</si>
  <si>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</si>
  <si>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</si>
  <si>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</si>
  <si>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</si>
  <si>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</si>
  <si>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</si>
  <si>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</si>
  <si>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</si>
  <si>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</si>
  <si>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</si>
  <si>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</si>
  <si>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</si>
  <si>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</si>
  <si>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</si>
  <si>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</si>
  <si>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</si>
  <si>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</si>
  <si>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</si>
  <si>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</si>
  <si>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</si>
  <si>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</si>
  <si>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</si>
  <si>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</si>
  <si>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</si>
  <si>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</si>
  <si>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</si>
  <si>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</si>
  <si>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</si>
  <si>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</si>
  <si>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</si>
  <si>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</si>
  <si>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</si>
  <si>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</si>
  <si>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</si>
  <si>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</si>
  <si>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</si>
  <si>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</si>
  <si>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</si>
  <si>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</si>
  <si>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</si>
  <si>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</si>
  <si>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</si>
  <si>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</si>
  <si>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</si>
  <si>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</si>
  <si>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</si>
  <si>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</si>
  <si>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</si>
  <si>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</si>
  <si>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</si>
  <si>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</si>
  <si>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</si>
  <si>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</si>
  <si>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</si>
  <si>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</si>
  <si>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</si>
  <si>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</si>
  <si>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</si>
  <si>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</si>
  <si>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</si>
  <si>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</si>
  <si>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</si>
  <si>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</si>
  <si>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</si>
  <si>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</si>
  <si>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</si>
  <si>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</si>
  <si>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</si>
  <si>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</si>
  <si>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</si>
  <si>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</si>
  <si>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</si>
  <si>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</si>
  <si>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</si>
  <si>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</si>
  <si>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</si>
  <si>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</si>
  <si>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</si>
  <si>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</si>
  <si>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</si>
  <si>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</si>
  <si>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</si>
  <si>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</si>
  <si>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</si>
  <si>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</si>
  <si>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</si>
  <si>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</si>
  <si>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</si>
  <si>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</si>
  <si>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</si>
  <si>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</si>
  <si>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</si>
  <si>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</si>
  <si>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</si>
  <si>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</si>
  <si>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</si>
  <si>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</si>
  <si>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</si>
  <si>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</si>
  <si>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</si>
  <si>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</si>
  <si>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</si>
  <si>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</si>
  <si>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</si>
  <si>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</si>
  <si>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</si>
  <si>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</si>
  <si>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</si>
  <si>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</si>
  <si>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</si>
  <si>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</si>
  <si>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</si>
  <si>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</si>
  <si>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</si>
  <si>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</si>
  <si>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</si>
  <si>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</si>
  <si>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</si>
  <si>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</si>
  <si>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</si>
  <si>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</si>
  <si>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</si>
  <si>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</si>
  <si>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</si>
  <si>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</si>
  <si>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</si>
  <si>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</si>
  <si>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</si>
  <si>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</si>
  <si>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</si>
  <si>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</si>
  <si>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</si>
  <si>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</si>
  <si>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</si>
  <si>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</si>
  <si>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</si>
  <si>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</si>
  <si>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</si>
  <si>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</si>
  <si>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</si>
  <si>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</si>
  <si>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</si>
  <si>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</si>
  <si>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</si>
  <si>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</si>
  <si>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</si>
  <si>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</si>
  <si>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</si>
  <si>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</si>
  <si>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</si>
  <si>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</si>
  <si>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</si>
  <si>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</si>
  <si>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</si>
  <si>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</si>
  <si>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</si>
  <si>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</si>
  <si>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</si>
  <si>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</si>
  <si>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</si>
  <si>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</si>
  <si>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</si>
  <si>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</si>
  <si>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</si>
  <si>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</si>
  <si>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</si>
  <si>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</si>
  <si>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</si>
  <si>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</si>
  <si>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</si>
  <si>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</si>
  <si>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</si>
  <si>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</si>
  <si>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</si>
  <si>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</si>
  <si>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</si>
  <si>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</si>
  <si>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</si>
  <si>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</si>
  <si>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</si>
  <si>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</si>
  <si>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</si>
  <si>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</si>
  <si>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</si>
  <si>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</si>
  <si>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</si>
  <si>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</si>
  <si>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</si>
  <si>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</si>
  <si>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</si>
  <si>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</si>
  <si>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</si>
  <si>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</si>
  <si>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</si>
  <si>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</si>
  <si>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</si>
  <si>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</si>
  <si>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</si>
  <si>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</si>
  <si>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</si>
  <si>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</si>
  <si>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</si>
  <si>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</si>
  <si>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</si>
  <si>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</si>
  <si>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</si>
  <si>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</si>
  <si>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</si>
  <si>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</si>
  <si>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</si>
  <si>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</si>
  <si>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</si>
  <si>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</si>
  <si>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</si>
  <si>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</si>
  <si>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</si>
  <si>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</si>
  <si>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</si>
  <si>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</si>
  <si>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</si>
  <si>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</si>
  <si>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</si>
  <si>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</si>
  <si>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</si>
  <si>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</si>
  <si>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</si>
  <si>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</si>
  <si>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</si>
  <si>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</si>
  <si>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</si>
  <si>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</si>
  <si>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</si>
  <si>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</si>
  <si>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</si>
  <si>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</si>
  <si>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</si>
  <si>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</si>
  <si>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</si>
  <si>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</si>
  <si>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</si>
  <si>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</si>
  <si>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</si>
  <si>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</si>
  <si>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</si>
  <si>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</si>
  <si>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</si>
  <si>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</si>
  <si>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</si>
  <si>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</si>
  <si>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</si>
  <si>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</si>
  <si>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</si>
  <si>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</si>
  <si>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</si>
  <si>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</si>
  <si>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</si>
  <si>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</si>
  <si>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</si>
  <si>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</si>
  <si>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</si>
  <si>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</si>
  <si>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</si>
  <si>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</si>
  <si>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</si>
  <si>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</si>
  <si>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</si>
  <si>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</si>
  <si>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</si>
  <si>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</si>
  <si>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</si>
  <si>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</si>
  <si>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</si>
  <si>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</si>
  <si>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</si>
  <si>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</si>
  <si>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</si>
  <si>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</si>
  <si>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</si>
  <si>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</si>
  <si>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</si>
  <si>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</si>
  <si>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</si>
  <si>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</si>
  <si>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</si>
  <si>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</si>
  <si>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</si>
  <si>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</si>
  <si>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</si>
  <si>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</si>
  <si>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</si>
  <si>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</si>
  <si>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</si>
  <si>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</si>
  <si>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</si>
  <si>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</si>
  <si>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</si>
  <si>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</si>
  <si>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</si>
  <si>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</si>
  <si>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</si>
  <si>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</si>
  <si>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</si>
  <si>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</si>
  <si>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</si>
  <si>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</si>
  <si>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</si>
  <si>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</si>
  <si>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</si>
  <si>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</si>
  <si>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</si>
  <si>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</si>
  <si>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</si>
  <si>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</si>
  <si>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</si>
  <si>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</si>
  <si>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</si>
  <si>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</si>
  <si>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</si>
  <si>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</si>
  <si>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</si>
  <si>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</si>
  <si>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</si>
  <si>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</si>
  <si>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</si>
  <si>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</si>
  <si>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</si>
  <si>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</si>
  <si>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</si>
  <si>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</si>
  <si>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</si>
  <si>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</si>
  <si>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</si>
  <si>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</si>
  <si>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</si>
  <si>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</si>
  <si>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</si>
  <si>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</si>
  <si>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</si>
  <si>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</si>
  <si>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</si>
  <si>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</si>
  <si>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</si>
  <si>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</si>
  <si>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</si>
  <si>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</si>
  <si>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</si>
  <si>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</si>
  <si>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</si>
  <si>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</si>
  <si>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</si>
  <si>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</si>
  <si>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</si>
  <si>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</si>
  <si>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</si>
  <si>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</si>
  <si>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</si>
  <si>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</si>
  <si>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</si>
  <si>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</si>
  <si>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</si>
  <si>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</si>
  <si>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</si>
  <si>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</si>
  <si>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</si>
  <si>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</si>
  <si>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</si>
  <si>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</si>
  <si>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</si>
  <si>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</si>
  <si>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</si>
  <si>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</si>
  <si>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</si>
  <si>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</si>
  <si>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</si>
  <si>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</si>
  <si>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</si>
  <si>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</si>
  <si>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</si>
  <si>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</si>
  <si>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</si>
  <si>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</si>
  <si>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</si>
  <si>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</si>
  <si>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</si>
  <si>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</si>
  <si>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</si>
  <si>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</si>
  <si>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</si>
  <si>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</si>
  <si>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</si>
  <si>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</si>
  <si>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</si>
  <si>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</si>
  <si>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</si>
  <si>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</si>
  <si>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</si>
  <si>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</si>
  <si>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</si>
  <si>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</si>
  <si>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</si>
  <si>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</si>
  <si>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</si>
  <si>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</si>
  <si>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</si>
  <si>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</si>
  <si>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</si>
  <si>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</si>
  <si>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</si>
  <si>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</si>
  <si>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</si>
  <si>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</si>
  <si>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</si>
  <si>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</si>
  <si>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</si>
  <si>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</si>
  <si>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</si>
  <si>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</si>
  <si>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</si>
  <si>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</si>
  <si>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</si>
  <si>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</si>
  <si>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</si>
  <si>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</si>
  <si>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</si>
  <si>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</si>
  <si>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</si>
  <si>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</si>
  <si>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</si>
  <si>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</si>
  <si>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</si>
  <si>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</si>
  <si>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</si>
  <si>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</si>
  <si>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</si>
  <si>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</si>
  <si>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</si>
  <si>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</si>
  <si>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</si>
  <si>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</si>
  <si>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</si>
  <si>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</si>
  <si>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</si>
  <si>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</si>
  <si>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</si>
  <si>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</si>
  <si>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</si>
  <si>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</si>
  <si>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</si>
  <si>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</si>
  <si>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</si>
  <si>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</si>
  <si>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</si>
  <si>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</si>
  <si>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</si>
  <si>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</si>
  <si>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</si>
  <si>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</si>
  <si>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</si>
  <si>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</si>
  <si>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</si>
  <si>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</si>
  <si>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</si>
  <si>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</si>
  <si>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</si>
  <si>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</si>
  <si>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</si>
  <si>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</si>
  <si>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</si>
  <si>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</si>
  <si>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</si>
  <si>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</si>
  <si>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</si>
  <si>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</si>
  <si>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</si>
  <si>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</si>
  <si>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</si>
  <si>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</si>
  <si>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</si>
  <si>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</si>
  <si>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</si>
  <si>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</si>
  <si>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</si>
  <si>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</si>
  <si>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</si>
  <si>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</si>
  <si>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</si>
  <si>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</si>
  <si>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</si>
  <si>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</si>
  <si>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</si>
  <si>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</si>
  <si>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</si>
  <si>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</si>
  <si>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</si>
  <si>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</si>
  <si>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</si>
  <si>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</si>
  <si>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</si>
  <si>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</si>
  <si>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</si>
  <si>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</si>
  <si>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</si>
  <si>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</si>
  <si>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</si>
  <si>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</si>
  <si>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</si>
  <si>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</si>
  <si>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</si>
  <si>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</si>
  <si>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</si>
  <si>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</si>
  <si>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</si>
  <si>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</si>
  <si>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</si>
  <si>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</si>
  <si>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</si>
  <si>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</si>
  <si>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</si>
  <si>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</si>
  <si>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</si>
  <si>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</si>
  <si>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</si>
  <si>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</si>
  <si>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</si>
  <si>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</si>
  <si>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</si>
  <si>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</si>
  <si>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</si>
  <si>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</si>
  <si>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</si>
  <si>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</si>
  <si>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</si>
  <si>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</si>
  <si>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</si>
  <si>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</si>
  <si>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</si>
  <si>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</si>
  <si>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</si>
  <si>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</si>
  <si>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</si>
  <si>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</si>
  <si>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</si>
  <si>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</si>
  <si>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</si>
  <si>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</si>
  <si>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</si>
  <si>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</si>
  <si>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</si>
  <si>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</si>
  <si>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</si>
  <si>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</si>
  <si>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</si>
  <si>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</si>
  <si>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</si>
  <si>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</si>
  <si>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</si>
  <si>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</si>
  <si>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</si>
  <si>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</si>
  <si>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</si>
  <si>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</si>
  <si>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</si>
  <si>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</si>
  <si>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</si>
  <si>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</si>
  <si>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</si>
  <si>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</si>
  <si>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</si>
  <si>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</si>
  <si>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</si>
  <si>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</si>
  <si>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</si>
  <si>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</si>
  <si>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</si>
  <si>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</si>
  <si>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</si>
  <si>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</si>
  <si>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</si>
  <si>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</si>
  <si>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</si>
  <si>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</si>
  <si>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</si>
  <si>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</si>
  <si>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</si>
  <si>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</si>
  <si>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</si>
  <si>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</si>
  <si>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</si>
  <si>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</si>
  <si>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</si>
  <si>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</si>
  <si>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</si>
  <si>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</si>
  <si>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</si>
  <si>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</si>
  <si>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</si>
  <si>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</si>
  <si>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</si>
  <si>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</si>
  <si>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</si>
  <si>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</si>
  <si>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</si>
  <si>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</si>
  <si>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</si>
  <si>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</si>
  <si>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</si>
  <si>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</si>
  <si>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</si>
  <si>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</si>
  <si>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</si>
  <si>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</si>
  <si>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</si>
  <si>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</si>
  <si>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</si>
  <si>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</si>
  <si>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</si>
  <si>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</si>
  <si>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</si>
  <si>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</si>
  <si>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</si>
  <si>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</si>
  <si>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</si>
  <si>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</si>
  <si>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</si>
  <si>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</si>
  <si>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</si>
  <si>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</si>
  <si>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</si>
  <si>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</si>
  <si>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</si>
  <si>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</si>
  <si>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</si>
  <si>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</si>
  <si>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</si>
  <si>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</si>
  <si>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</si>
  <si>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</si>
  <si>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</si>
  <si>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</si>
  <si>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</si>
  <si>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</si>
  <si>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</si>
  <si>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</si>
  <si>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</si>
  <si>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</si>
  <si>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</si>
  <si>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</si>
  <si>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</si>
  <si>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</si>
  <si>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</si>
  <si>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</si>
  <si>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</si>
  <si>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</si>
  <si>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</si>
  <si>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</si>
  <si>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</si>
  <si>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</si>
  <si>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</si>
  <si>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</si>
  <si>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</si>
  <si>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</si>
  <si>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</si>
  <si>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</si>
  <si>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</si>
  <si>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</si>
  <si>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</si>
  <si>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</si>
  <si>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</si>
  <si>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</si>
  <si>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</si>
  <si>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</si>
  <si>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</si>
  <si>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</si>
  <si>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</si>
  <si>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</si>
  <si>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</si>
  <si>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</si>
  <si>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</si>
  <si>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</si>
  <si>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</si>
  <si>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</si>
  <si>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</si>
  <si>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</si>
  <si>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</si>
  <si>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</si>
  <si>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</si>
  <si>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</si>
  <si>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</si>
  <si>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</si>
  <si>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</si>
  <si>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</si>
  <si>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</si>
  <si>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</si>
  <si>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</si>
  <si>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</si>
  <si>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</si>
  <si>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</si>
  <si>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</si>
  <si>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</si>
  <si>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</si>
  <si>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</si>
  <si>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</si>
  <si>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</si>
  <si>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</si>
  <si>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</si>
  <si>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</si>
  <si>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</si>
  <si>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</si>
  <si>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</si>
  <si>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</si>
  <si>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</si>
  <si>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</si>
  <si>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</si>
  <si>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</si>
  <si>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</si>
  <si>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</si>
  <si>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</si>
  <si>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</si>
  <si>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</si>
  <si>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</si>
  <si>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</si>
  <si>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</si>
  <si>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</si>
  <si>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</si>
  <si>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</si>
  <si>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</si>
  <si>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</si>
  <si>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</si>
  <si>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</si>
  <si>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</si>
  <si>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</si>
  <si>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</si>
  <si>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</si>
  <si>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</si>
  <si>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</si>
  <si>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</si>
  <si>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</si>
  <si>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</si>
  <si>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</si>
  <si>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</si>
  <si>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</si>
  <si>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</si>
  <si>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</si>
  <si>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</si>
  <si>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</si>
  <si>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</si>
  <si>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</si>
  <si>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</si>
  <si>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</si>
  <si>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</si>
  <si>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</si>
  <si>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</si>
  <si>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</si>
  <si>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</si>
  <si>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</si>
  <si>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</si>
  <si>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</si>
  <si>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</si>
  <si>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</si>
  <si>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</si>
  <si>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</si>
  <si>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</si>
  <si>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</si>
  <si>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</si>
  <si>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</si>
  <si>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</si>
  <si>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</si>
  <si>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</si>
  <si>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</si>
  <si>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</si>
  <si>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</si>
  <si>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</si>
  <si>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</si>
  <si>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</si>
  <si>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</si>
  <si>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</si>
  <si>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</si>
  <si>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</si>
  <si>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</si>
  <si>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</si>
  <si>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</si>
  <si>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</si>
  <si>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</si>
  <si>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</si>
  <si>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</si>
  <si>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</si>
  <si>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</si>
  <si>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</si>
  <si>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</si>
  <si>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</si>
  <si>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</si>
  <si>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</si>
  <si>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</si>
  <si>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</si>
  <si>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</si>
  <si>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</si>
  <si>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</si>
  <si>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</si>
  <si>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</si>
  <si>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</si>
  <si>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</si>
  <si>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</si>
  <si>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</si>
  <si>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</si>
  <si>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</si>
  <si>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</si>
  <si>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</si>
  <si>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</si>
  <si>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</si>
  <si>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</si>
  <si>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</si>
  <si>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</si>
  <si>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</si>
  <si>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</si>
  <si>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</si>
  <si>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</si>
  <si>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</si>
  <si>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</si>
  <si>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</si>
  <si>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</si>
  <si>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</si>
  <si>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</si>
  <si>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</si>
  <si>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</si>
  <si>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</si>
  <si>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</si>
  <si>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</si>
  <si>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</si>
  <si>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</si>
  <si>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</si>
  <si>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</si>
  <si>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</si>
  <si>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</si>
  <si>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</si>
  <si>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</si>
  <si>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</si>
  <si>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</si>
  <si>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</si>
  <si>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</si>
  <si>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</si>
  <si>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</si>
  <si>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</si>
  <si>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</si>
  <si>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</si>
  <si>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</si>
  <si>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</si>
  <si>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</si>
  <si>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</si>
  <si>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</si>
  <si>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</si>
  <si>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</si>
  <si>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</si>
  <si>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</si>
  <si>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</si>
  <si>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</si>
  <si>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</si>
  <si>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</si>
  <si>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</si>
  <si>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</si>
  <si>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</si>
  <si>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</si>
  <si>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</si>
  <si>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</si>
  <si>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</si>
  <si>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</si>
  <si>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</si>
  <si>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</si>
  <si>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</si>
  <si>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</si>
  <si>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</si>
  <si>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</si>
  <si>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</si>
  <si>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</si>
  <si>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</si>
  <si>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</si>
  <si>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</si>
  <si>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</si>
  <si>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</si>
  <si>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</si>
  <si>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</si>
  <si>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</si>
  <si>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</si>
  <si>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</si>
  <si>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</si>
  <si>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</si>
  <si>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</si>
  <si>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</si>
  <si>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</si>
  <si>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</si>
  <si>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</si>
  <si>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</si>
  <si>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</si>
  <si>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</si>
  <si>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</si>
  <si>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</si>
  <si>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</si>
  <si>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</si>
  <si>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</si>
  <si>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</si>
  <si>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</si>
  <si>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</si>
  <si>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</si>
  <si>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</si>
  <si>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</si>
  <si>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</si>
  <si>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</si>
  <si>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</si>
  <si>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</si>
  <si>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</si>
  <si>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</si>
  <si>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</si>
  <si>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</si>
  <si>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</si>
  <si>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</si>
  <si>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</si>
  <si>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</si>
  <si>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</si>
  <si>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</si>
  <si>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</si>
  <si>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</si>
  <si>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</si>
  <si>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</si>
  <si>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</si>
  <si>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</si>
  <si>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</si>
  <si>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</si>
  <si>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</si>
  <si>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</si>
  <si>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</si>
  <si>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</si>
  <si>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</si>
  <si>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</si>
  <si>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</si>
  <si>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</si>
  <si>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</si>
  <si>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</si>
  <si>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</si>
  <si>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</si>
  <si>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</si>
  <si>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</si>
  <si>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</si>
  <si>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</si>
  <si>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</si>
  <si>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</si>
  <si>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</si>
  <si>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</si>
  <si>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</si>
  <si>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</si>
  <si>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</si>
  <si>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</si>
  <si>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</si>
  <si>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</si>
  <si>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</si>
  <si>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</si>
  <si>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</si>
  <si>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</si>
  <si>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</si>
  <si>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</si>
  <si>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</si>
  <si>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</si>
  <si>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</si>
  <si>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</si>
  <si>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</si>
  <si>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</si>
  <si>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</si>
  <si>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</si>
  <si>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</si>
  <si>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</si>
  <si>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</si>
  <si>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</si>
  <si>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</si>
  <si>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</si>
  <si>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</si>
  <si>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</si>
  <si>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</si>
  <si>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</si>
  <si>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</si>
  <si>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</si>
  <si>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</si>
  <si>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</si>
  <si>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</si>
  <si>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</si>
  <si>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</si>
  <si>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</si>
  <si>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</si>
  <si>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</si>
  <si>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</si>
  <si>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</si>
  <si>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</si>
  <si>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</si>
  <si>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</si>
  <si>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</si>
  <si>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</si>
  <si>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</si>
  <si>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</si>
  <si>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</si>
  <si>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</si>
  <si>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</si>
  <si>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</si>
  <si>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</si>
  <si>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</si>
  <si>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</si>
  <si>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</si>
  <si>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</si>
  <si>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</si>
  <si>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</si>
  <si>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</si>
  <si>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</si>
  <si>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</si>
  <si>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</si>
  <si>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</si>
  <si>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</si>
  <si>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</si>
  <si>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</si>
  <si>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</si>
  <si>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</si>
  <si>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</si>
  <si>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</si>
  <si>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</si>
  <si>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</si>
  <si>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</si>
  <si>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</si>
  <si>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</si>
  <si>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</si>
  <si>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</si>
  <si>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</si>
  <si>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</si>
  <si>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</si>
  <si>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</si>
  <si>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</si>
  <si>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</si>
  <si>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</si>
  <si>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</si>
  <si>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</si>
  <si>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</si>
  <si>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</si>
  <si>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</si>
  <si>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</si>
  <si>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</si>
  <si>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</si>
  <si>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</si>
  <si>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</si>
  <si>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</si>
  <si>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</si>
  <si>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</si>
  <si>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</si>
  <si>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</si>
  <si>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</si>
  <si>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</si>
  <si>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</si>
  <si>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</si>
  <si>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</si>
  <si>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</si>
  <si>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</si>
  <si>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</si>
  <si>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</si>
  <si>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</si>
  <si>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</si>
  <si>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</si>
  <si>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</si>
  <si>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</si>
  <si>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</si>
  <si>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</si>
  <si>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</si>
  <si>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</si>
  <si>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</si>
  <si>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</si>
  <si>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</si>
  <si>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</si>
  <si>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</si>
  <si>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</si>
  <si>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</si>
  <si>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</si>
  <si>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</si>
  <si>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</si>
  <si>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</si>
  <si>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</si>
  <si>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</si>
  <si>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</si>
  <si>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</si>
  <si>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</si>
  <si>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</si>
  <si>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</si>
  <si>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</si>
  <si>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</si>
  <si>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</si>
  <si>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</si>
  <si>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</si>
  <si>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</si>
  <si>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</si>
  <si>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</si>
  <si>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</si>
  <si>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</si>
  <si>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</si>
  <si>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</si>
  <si>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</si>
  <si>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</si>
  <si>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</si>
  <si>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</si>
  <si>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</si>
  <si>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</si>
  <si>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</si>
  <si>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</si>
  <si>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</si>
  <si>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</si>
  <si>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</si>
  <si>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</si>
  <si>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</si>
  <si>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</si>
  <si>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</si>
  <si>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</si>
  <si>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</si>
  <si>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</si>
  <si>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</si>
  <si>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</si>
  <si>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</si>
  <si>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</si>
  <si>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</si>
  <si>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</si>
  <si>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</si>
  <si>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</si>
  <si>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</si>
  <si>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</si>
  <si>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</si>
  <si>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</si>
  <si>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</si>
  <si>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</si>
  <si>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</si>
  <si>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</si>
  <si>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</si>
  <si>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</si>
  <si>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</si>
  <si>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</si>
  <si>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</si>
  <si>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</si>
  <si>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</si>
  <si>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</si>
  <si>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</si>
  <si>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</si>
  <si>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</si>
  <si>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</si>
  <si>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</si>
  <si>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</si>
  <si>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</si>
  <si>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</si>
  <si>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</si>
  <si>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</si>
  <si>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</si>
  <si>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</si>
  <si>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</si>
  <si>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</si>
  <si>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</si>
  <si>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</si>
  <si>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</si>
  <si>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</si>
  <si>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</si>
  <si>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</si>
  <si>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</si>
  <si>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</si>
  <si>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</si>
  <si>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</si>
  <si>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</si>
  <si>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</si>
  <si>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</si>
  <si>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</si>
  <si>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</si>
  <si>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</si>
  <si>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</si>
  <si>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</si>
  <si>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</si>
  <si>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</si>
  <si>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</si>
  <si>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</si>
  <si>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</si>
  <si>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</si>
  <si>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</si>
  <si>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</si>
  <si>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</si>
  <si>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</si>
  <si>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</si>
  <si>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</si>
  <si>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</si>
  <si>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</si>
  <si>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</si>
  <si>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</si>
  <si>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</si>
  <si>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</si>
  <si>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</si>
  <si>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</si>
  <si>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</si>
  <si>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</si>
  <si>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</si>
  <si>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</si>
  <si>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</si>
  <si>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</si>
  <si>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</si>
  <si>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</si>
  <si>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</si>
  <si>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</si>
  <si>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</si>
  <si>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</si>
  <si>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</si>
  <si>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</si>
  <si>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</si>
  <si>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</si>
  <si>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</si>
  <si>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</si>
  <si>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</si>
  <si>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</si>
  <si>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</si>
  <si>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</si>
  <si>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</si>
  <si>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</si>
  <si>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</si>
  <si>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</si>
  <si>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</si>
  <si>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</si>
  <si>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</si>
  <si>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</si>
  <si>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</si>
  <si>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</si>
  <si>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</si>
  <si>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</si>
  <si>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</si>
  <si>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</si>
  <si>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</si>
  <si>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</si>
  <si>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</si>
  <si>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</si>
  <si>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</si>
  <si>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</si>
  <si>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</si>
  <si>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</si>
  <si>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</si>
  <si>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</si>
  <si>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</si>
  <si>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</si>
  <si>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</si>
  <si>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</si>
  <si>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</si>
  <si>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</si>
  <si>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</si>
  <si>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</si>
  <si>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</si>
  <si>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</si>
  <si>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</si>
  <si>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</si>
  <si>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</si>
  <si>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</si>
  <si>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</si>
  <si>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</si>
  <si>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</si>
  <si>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</si>
  <si>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</si>
  <si>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</si>
  <si>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</si>
  <si>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</si>
  <si>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</si>
  <si>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</si>
  <si>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</si>
  <si>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</si>
  <si>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</si>
  <si>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</si>
  <si>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</si>
  <si>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</si>
  <si>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</si>
  <si>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</si>
  <si>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</si>
  <si>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</si>
  <si>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</si>
  <si>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</si>
  <si>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</si>
  <si>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</si>
  <si>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</si>
  <si>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</si>
  <si>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</si>
  <si>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</si>
  <si>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</si>
  <si>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</si>
  <si>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</si>
  <si>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</si>
  <si>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</si>
  <si>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</si>
  <si>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</si>
  <si>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</si>
  <si>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</si>
  <si>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</si>
  <si>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</si>
  <si>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</si>
  <si>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</si>
  <si>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</si>
  <si>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</si>
  <si>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</si>
  <si>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</si>
  <si>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</si>
  <si>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</si>
  <si>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</si>
  <si>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</si>
  <si>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</si>
  <si>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</si>
  <si>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</si>
  <si>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</si>
  <si>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</si>
  <si>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</si>
  <si>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</si>
  <si>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</si>
  <si>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</si>
  <si>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</si>
  <si>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</si>
  <si>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</si>
  <si>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</si>
  <si>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</si>
  <si>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</si>
  <si>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</si>
  <si>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</si>
  <si>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</si>
  <si>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</si>
  <si>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</si>
  <si>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</si>
  <si>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</si>
  <si>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</si>
  <si>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</si>
  <si>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</si>
  <si>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</si>
  <si>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</si>
  <si>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</si>
  <si>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</si>
  <si>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</si>
  <si>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</si>
  <si>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</si>
  <si>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</si>
  <si>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</si>
  <si>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</si>
  <si>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</si>
  <si>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</si>
  <si>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</si>
  <si>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</si>
  <si>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</si>
  <si>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</si>
  <si>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</si>
  <si>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</si>
  <si>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</si>
  <si>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</si>
  <si>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</si>
  <si>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</si>
  <si>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</si>
  <si>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</si>
  <si>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</si>
  <si>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</si>
  <si>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</si>
  <si>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</si>
  <si>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</si>
  <si>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</si>
  <si>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</si>
  <si>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</si>
  <si>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</si>
  <si>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</si>
  <si>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</si>
  <si>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</si>
  <si>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</si>
  <si>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</si>
  <si>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</si>
  <si>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</si>
  <si>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</si>
  <si>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</si>
  <si>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</si>
  <si>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</si>
  <si>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</si>
  <si>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</si>
  <si>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</si>
  <si>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</si>
  <si>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</si>
  <si>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</si>
  <si>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</si>
  <si>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</si>
  <si>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</si>
  <si>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</si>
  <si>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</si>
  <si>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</si>
  <si>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</si>
  <si>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</si>
  <si>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</si>
  <si>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</si>
  <si>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</si>
  <si>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</si>
  <si>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</si>
  <si>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</si>
  <si>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</si>
  <si>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</si>
  <si>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</si>
  <si>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</si>
  <si>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</si>
  <si>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</si>
  <si>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</si>
  <si>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</si>
  <si>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</si>
  <si>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</si>
  <si>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</si>
  <si>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</si>
  <si>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</si>
  <si>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</si>
  <si>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</si>
  <si>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</si>
  <si>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</si>
  <si>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</si>
  <si>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</si>
  <si>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</si>
  <si>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</si>
  <si>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</si>
  <si>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</si>
  <si>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</si>
  <si>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</si>
  <si>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</si>
  <si>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</si>
  <si>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</si>
  <si>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</si>
  <si>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</si>
  <si>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</si>
  <si>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</si>
  <si>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</si>
  <si>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</si>
  <si>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</si>
  <si>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</si>
  <si>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</si>
  <si>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</si>
  <si>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</si>
  <si>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</si>
  <si>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</si>
  <si>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</si>
  <si>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</si>
  <si>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</si>
  <si>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</si>
  <si>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</si>
  <si>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</si>
  <si>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</si>
  <si>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</si>
  <si>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</si>
  <si>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</si>
  <si>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</si>
  <si>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</si>
  <si>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</si>
  <si>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</si>
  <si>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</si>
  <si>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</si>
  <si>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</si>
  <si>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</si>
  <si>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</si>
  <si>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</si>
  <si>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</si>
  <si>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</si>
  <si>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</si>
  <si>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</si>
  <si>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</si>
  <si>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</si>
  <si>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</si>
  <si>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</si>
  <si>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</si>
  <si>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</si>
  <si>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</si>
  <si>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</si>
  <si>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</si>
  <si>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</si>
  <si>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</si>
  <si>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</si>
  <si>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</si>
  <si>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</si>
  <si>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</si>
  <si>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</si>
  <si>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</si>
  <si>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</si>
  <si>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</si>
  <si>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</si>
  <si>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</si>
  <si>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</si>
  <si>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</si>
  <si>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</si>
  <si>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</si>
  <si>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</si>
  <si>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</si>
  <si>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</si>
  <si>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</si>
  <si>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</si>
  <si>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</si>
  <si>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</si>
  <si>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</si>
  <si>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</si>
  <si>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</si>
  <si>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</si>
  <si>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</si>
  <si>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</si>
  <si>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</si>
  <si>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</si>
  <si>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</si>
  <si>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</si>
  <si>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</si>
  <si>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</si>
  <si>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</si>
  <si>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</si>
  <si>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</si>
  <si>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</si>
  <si>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</si>
  <si>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</si>
  <si>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</si>
  <si>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</si>
  <si>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</si>
  <si>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</si>
  <si>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</si>
  <si>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</si>
  <si>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</si>
  <si>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</si>
  <si>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</si>
  <si>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</si>
  <si>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</si>
  <si>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</si>
  <si>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</si>
  <si>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</si>
  <si>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</si>
  <si>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</si>
  <si>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</si>
  <si>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</si>
  <si>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</si>
  <si>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</si>
  <si>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</si>
  <si>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</si>
  <si>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</si>
  <si>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</si>
  <si>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</si>
  <si>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</si>
  <si>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</si>
  <si>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</si>
  <si>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</si>
  <si>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</si>
  <si>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</si>
  <si>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</si>
  <si>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</si>
  <si>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</si>
  <si>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</si>
  <si>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</si>
  <si>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</si>
  <si>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</si>
  <si>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</si>
  <si>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</si>
  <si>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</si>
  <si>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</si>
  <si>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</si>
  <si>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</si>
  <si>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</si>
  <si>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</si>
  <si>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</si>
  <si>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</si>
  <si>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</si>
  <si>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</si>
  <si>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</si>
  <si>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</si>
  <si>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</si>
  <si>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</si>
  <si>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</si>
  <si>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</si>
  <si>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</si>
  <si>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</si>
  <si>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</si>
  <si>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</si>
  <si>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</si>
  <si>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</si>
  <si>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</si>
  <si>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</si>
  <si>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</si>
  <si>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</si>
  <si>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</si>
  <si>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</si>
  <si>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</si>
  <si>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</si>
  <si>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</si>
  <si>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</si>
  <si>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</si>
  <si>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</si>
  <si>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</si>
  <si>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</si>
  <si>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</si>
  <si>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</si>
  <si>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</si>
  <si>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</si>
  <si>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</si>
  <si>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</si>
  <si>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</si>
  <si>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</si>
  <si>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</si>
  <si>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</si>
  <si>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</si>
  <si>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</si>
  <si>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</si>
  <si>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</si>
  <si>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</si>
  <si>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</si>
  <si>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</si>
  <si>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</si>
  <si>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</si>
  <si>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</si>
  <si>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</si>
  <si>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</si>
  <si>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</si>
  <si>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</si>
  <si>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</si>
  <si>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</si>
  <si>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</si>
  <si>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</si>
  <si>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</si>
  <si>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</si>
  <si>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</si>
  <si>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</si>
  <si>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</si>
  <si>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</si>
  <si>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</si>
  <si>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</si>
  <si>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</si>
  <si>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</si>
  <si>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</si>
  <si>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</si>
  <si>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</si>
  <si>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</si>
  <si>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</si>
  <si>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</si>
  <si>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</si>
  <si>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</si>
  <si>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</si>
  <si>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</si>
  <si>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</si>
  <si>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</si>
  <si>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</si>
  <si>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</si>
  <si>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</si>
  <si>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</si>
  <si>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</si>
  <si>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</si>
  <si>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</si>
  <si>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</si>
  <si>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</si>
  <si>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</si>
  <si>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</si>
  <si>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</si>
  <si>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</si>
  <si>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</si>
  <si>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</si>
  <si>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</si>
  <si>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</si>
  <si>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</si>
  <si>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</si>
  <si>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</si>
  <si>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</si>
  <si>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</si>
  <si>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</si>
  <si>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</si>
  <si>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</si>
  <si>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</si>
  <si>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</si>
  <si>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</si>
  <si>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</si>
  <si>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</si>
  <si>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</si>
  <si>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</si>
  <si>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</si>
  <si>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</si>
  <si>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</si>
  <si>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</si>
  <si>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</si>
  <si>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</si>
  <si>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</si>
  <si>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</si>
  <si>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</si>
  <si>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</si>
  <si>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</si>
  <si>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</si>
  <si>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</si>
  <si>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</si>
  <si>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</si>
  <si>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</si>
  <si>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</si>
  <si>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</si>
  <si>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</si>
  <si>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</si>
  <si>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</si>
  <si>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</si>
  <si>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</si>
  <si>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</si>
  <si>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</si>
  <si>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</si>
  <si>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</si>
  <si>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</si>
  <si>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</si>
  <si>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</si>
  <si>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</si>
  <si>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</si>
  <si>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</si>
  <si>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</si>
  <si>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</si>
  <si>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</si>
  <si>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</si>
  <si>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</si>
  <si>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</si>
  <si>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</si>
  <si>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</si>
  <si>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</si>
  <si>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</si>
  <si>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</si>
  <si>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</si>
  <si>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</si>
  <si>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</si>
  <si>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</si>
  <si>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</si>
  <si>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</si>
  <si>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</si>
  <si>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</si>
  <si>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</si>
  <si>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</si>
  <si>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</si>
  <si>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</si>
  <si>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</si>
  <si>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</si>
  <si>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</si>
  <si>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</si>
  <si>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</si>
  <si>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</si>
  <si>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</si>
  <si>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</si>
  <si>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</si>
  <si>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</si>
  <si>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</si>
  <si>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</si>
  <si>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</si>
  <si>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</si>
  <si>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</si>
  <si>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</si>
  <si>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</si>
  <si>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</si>
  <si>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</si>
  <si>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</si>
  <si>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</si>
  <si>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</si>
  <si>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</si>
  <si>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</si>
  <si>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</si>
  <si>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</si>
  <si>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</si>
  <si>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</si>
  <si>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</si>
  <si>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</si>
  <si>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</si>
  <si>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</si>
  <si>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</si>
  <si>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</si>
  <si>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</si>
  <si>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</si>
  <si>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</si>
  <si>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</si>
  <si>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</si>
  <si>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</si>
  <si>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</si>
  <si>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</si>
  <si>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</si>
  <si>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</si>
  <si>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</si>
  <si>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</si>
  <si>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</si>
  <si>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</si>
  <si>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</si>
  <si>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</si>
  <si>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</si>
  <si>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</si>
  <si>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</si>
  <si>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</si>
  <si>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</si>
  <si>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</si>
  <si>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</si>
  <si>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</si>
  <si>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</si>
  <si>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</si>
  <si>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</si>
  <si>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</si>
  <si>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</si>
  <si>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</si>
  <si>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</si>
  <si>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</si>
  <si>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</si>
  <si>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</si>
  <si>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</si>
  <si>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</si>
  <si>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</si>
  <si>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</si>
  <si>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</si>
  <si>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</si>
  <si>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</si>
  <si>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</si>
  <si>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</si>
  <si>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</si>
  <si>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</si>
  <si>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</si>
  <si>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</si>
  <si>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</si>
  <si>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</si>
  <si>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</si>
  <si>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</si>
  <si>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</si>
  <si>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</si>
  <si>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</si>
  <si>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</si>
  <si>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</si>
  <si>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</si>
  <si>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</si>
  <si>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</si>
  <si>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</si>
  <si>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</si>
  <si>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</si>
  <si>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</si>
  <si>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</si>
  <si>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</si>
  <si>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</si>
  <si>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</si>
  <si>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</si>
  <si>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</si>
  <si>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</si>
  <si>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</si>
  <si>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</si>
  <si>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</si>
  <si>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</si>
  <si>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</si>
  <si>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</si>
  <si>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</si>
  <si>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</si>
  <si>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</si>
  <si>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</si>
  <si>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</si>
  <si>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</si>
  <si>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</si>
  <si>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</si>
  <si>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</si>
  <si>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</si>
  <si>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</si>
  <si>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</si>
  <si>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</si>
  <si>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</si>
  <si>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</si>
  <si>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</si>
  <si>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</si>
  <si>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</si>
  <si>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</si>
  <si>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</si>
  <si>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</si>
  <si>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</si>
  <si>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</si>
  <si>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</si>
  <si>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</si>
  <si>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</si>
  <si>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</si>
  <si>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</si>
  <si>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</si>
  <si>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</si>
  <si>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</si>
  <si>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</si>
  <si>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</si>
  <si>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</si>
  <si>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</si>
  <si>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</si>
  <si>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</si>
  <si>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</si>
  <si>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</si>
  <si>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</si>
  <si>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</si>
  <si>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</si>
  <si>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</si>
  <si>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</si>
  <si>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</si>
  <si>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</si>
  <si>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</si>
  <si>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</si>
  <si>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</si>
  <si>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</si>
  <si>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</si>
  <si>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</si>
  <si>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</si>
  <si>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</si>
  <si>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</si>
  <si>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</si>
  <si>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</si>
  <si>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</si>
  <si>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</si>
  <si>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</si>
  <si>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</si>
  <si>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</si>
  <si>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</si>
  <si>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</si>
  <si>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</si>
  <si>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</si>
  <si>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</si>
  <si>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</si>
  <si>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</si>
  <si>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</si>
  <si>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</si>
  <si>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</si>
  <si>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</si>
  <si>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</si>
  <si>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</si>
  <si>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</si>
  <si>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</si>
  <si>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</si>
  <si>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</si>
  <si>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</si>
  <si>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</si>
  <si>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</si>
  <si>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</si>
  <si>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</si>
  <si>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</si>
  <si>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</si>
  <si>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</si>
  <si>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</si>
  <si>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</si>
  <si>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</si>
  <si>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</si>
  <si>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</si>
  <si>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</si>
  <si>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</si>
  <si>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</si>
  <si>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</si>
  <si>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</si>
  <si>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</si>
  <si>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</si>
  <si>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</si>
  <si>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</si>
  <si>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</si>
  <si>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</si>
  <si>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</si>
  <si>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</si>
  <si>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</si>
  <si>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</si>
  <si>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</si>
  <si>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</si>
  <si>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</si>
  <si>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</si>
  <si>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</si>
  <si>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</si>
  <si>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</si>
  <si>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</si>
  <si>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</si>
  <si>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</si>
  <si>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</si>
  <si>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</si>
  <si>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</si>
  <si>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</si>
  <si>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</si>
  <si>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</si>
  <si>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</si>
  <si>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</si>
  <si>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</si>
  <si>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</si>
  <si>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</si>
  <si>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</si>
  <si>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</si>
  <si>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</si>
  <si>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</si>
  <si>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</si>
  <si>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</si>
  <si>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</si>
  <si>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</si>
  <si>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</si>
  <si>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</si>
  <si>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</si>
  <si>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</si>
  <si>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</si>
  <si>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</si>
  <si>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</si>
  <si>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</si>
  <si>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</si>
  <si>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</si>
  <si>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</si>
  <si>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</si>
  <si>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</si>
  <si>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</si>
  <si>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</si>
  <si>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</si>
  <si>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</si>
  <si>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</si>
  <si>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</si>
  <si>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</si>
  <si>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</si>
  <si>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</si>
  <si>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</si>
  <si>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</si>
  <si>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</si>
  <si>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</si>
  <si>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</si>
  <si>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</si>
  <si>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</si>
  <si>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</si>
  <si>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</si>
  <si>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</si>
  <si>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</si>
  <si>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</si>
  <si>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</si>
  <si>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</si>
  <si>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</si>
  <si>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</si>
  <si>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</si>
  <si>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</si>
  <si>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</si>
  <si>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</si>
  <si>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</si>
  <si>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</si>
  <si>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</si>
  <si>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</si>
  <si>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</si>
  <si>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</si>
  <si>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</si>
  <si>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</si>
  <si>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</si>
  <si>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</si>
  <si>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</si>
  <si>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</si>
  <si>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</si>
  <si>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</si>
  <si>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</si>
  <si>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</si>
  <si>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</si>
  <si>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</si>
  <si>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</si>
  <si>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</si>
  <si>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</si>
  <si>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</si>
  <si>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</si>
  <si>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</si>
  <si>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</si>
  <si>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</si>
  <si>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</si>
  <si>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</si>
  <si>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</si>
  <si>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</si>
  <si>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</si>
  <si>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</si>
  <si>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</si>
  <si>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</si>
  <si>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</si>
  <si>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</si>
  <si>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</si>
  <si>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</si>
  <si>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</si>
  <si>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</si>
  <si>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</si>
  <si>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</si>
  <si>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</si>
  <si>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</si>
  <si>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</si>
  <si>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</si>
  <si>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</si>
  <si>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</si>
  <si>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</si>
  <si>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</si>
  <si>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</si>
  <si>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</si>
  <si>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</si>
  <si>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</si>
  <si>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</si>
  <si>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</si>
  <si>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</si>
  <si>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</si>
  <si>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</si>
  <si>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</si>
  <si>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</si>
  <si>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</si>
  <si>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</si>
  <si>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</si>
  <si>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</si>
  <si>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</si>
  <si>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</si>
  <si>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</si>
  <si>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</si>
  <si>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</si>
  <si>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</si>
  <si>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</si>
  <si>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</si>
  <si>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</si>
  <si>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</si>
  <si>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</si>
  <si>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</si>
  <si>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</si>
  <si>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</si>
  <si>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</si>
  <si>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</si>
  <si>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</si>
  <si>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</si>
  <si>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</si>
  <si>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</si>
  <si>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</si>
  <si>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</si>
  <si>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</si>
  <si>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</si>
  <si>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</si>
  <si>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</si>
  <si>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</si>
  <si>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</si>
  <si>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</si>
  <si>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</si>
  <si>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</si>
  <si>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</si>
  <si>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</si>
  <si>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</si>
  <si>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</si>
  <si>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</si>
  <si>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</si>
  <si>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</si>
  <si>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</si>
  <si>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</si>
  <si>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</si>
  <si>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</si>
  <si>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</si>
  <si>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</si>
  <si>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</si>
  <si>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</si>
  <si>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</si>
  <si>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</si>
  <si>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</si>
  <si>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</si>
  <si>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</si>
  <si>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</si>
  <si>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</si>
  <si>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</si>
  <si>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</si>
  <si>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</si>
  <si>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</si>
  <si>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</si>
  <si>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</si>
  <si>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</si>
  <si>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</si>
  <si>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</si>
  <si>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</si>
  <si>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</si>
  <si>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</si>
  <si>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</si>
  <si>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</si>
  <si>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</si>
  <si>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</si>
  <si>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</si>
  <si>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</si>
  <si>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</si>
  <si>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</si>
  <si>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</si>
  <si>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</si>
  <si>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</si>
  <si>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</si>
  <si>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</si>
  <si>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</si>
  <si>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</si>
  <si>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</si>
  <si>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</si>
  <si>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</si>
  <si>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</si>
  <si>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</si>
  <si>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</si>
  <si>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</si>
  <si>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</si>
  <si>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</si>
  <si>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</si>
  <si>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</si>
  <si>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</si>
  <si>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</si>
  <si>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</si>
  <si>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</si>
  <si>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</si>
  <si>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</si>
  <si>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</si>
  <si>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</si>
  <si>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</si>
  <si>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</si>
  <si>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</si>
  <si>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</si>
  <si>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</si>
  <si>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</si>
  <si>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</si>
  <si>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</si>
  <si>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</si>
  <si>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</si>
  <si>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</si>
  <si>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</si>
  <si>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</si>
  <si>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</si>
  <si>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</si>
  <si>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</si>
  <si>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</si>
  <si>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</si>
  <si>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</si>
  <si>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</si>
  <si>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</si>
  <si>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</si>
  <si>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</si>
  <si>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</si>
  <si>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</si>
  <si>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</si>
  <si>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</si>
  <si>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</si>
  <si>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</si>
  <si>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</si>
  <si>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</si>
  <si>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</si>
  <si>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</si>
  <si>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</si>
  <si>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</si>
  <si>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</si>
  <si>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</si>
  <si>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</si>
  <si>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</si>
  <si>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</si>
  <si>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</si>
  <si>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</si>
  <si>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</si>
  <si>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</si>
  <si>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</si>
  <si>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</si>
  <si>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</si>
  <si>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</si>
  <si>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</si>
  <si>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</si>
  <si>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</si>
  <si>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</si>
  <si>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</si>
  <si>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</si>
  <si>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</si>
  <si>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</si>
  <si>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</si>
  <si>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</si>
  <si>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</si>
  <si>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</si>
  <si>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</si>
  <si>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</si>
  <si>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</si>
  <si>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</si>
  <si>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</si>
  <si>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</si>
  <si>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</si>
  <si>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</si>
  <si>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</si>
  <si>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</si>
  <si>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</si>
  <si>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</si>
  <si>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</si>
  <si>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</si>
  <si>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</si>
  <si>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</si>
  <si>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</si>
  <si>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</si>
  <si>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</si>
  <si>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</si>
  <si>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</si>
  <si>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</si>
  <si>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</si>
  <si>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</si>
  <si>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</si>
  <si>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</si>
  <si>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</si>
  <si>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</si>
  <si>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</si>
  <si>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</si>
  <si>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</si>
  <si>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</si>
  <si>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</si>
  <si>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</si>
  <si>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</si>
  <si>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</si>
  <si>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</si>
  <si>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</si>
  <si>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</si>
  <si>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</si>
  <si>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</si>
  <si>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</si>
  <si>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</si>
  <si>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</si>
  <si>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</si>
  <si>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</si>
  <si>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</si>
  <si>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</si>
  <si>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</si>
  <si>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</si>
  <si>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</si>
  <si>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</si>
  <si>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</si>
  <si>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</si>
  <si>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</si>
  <si>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</si>
  <si>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</si>
  <si>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</si>
  <si>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</si>
  <si>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</si>
  <si>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</si>
  <si>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</si>
  <si>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</si>
  <si>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</si>
  <si>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</si>
  <si>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</si>
  <si>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</si>
  <si>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</si>
  <si>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</si>
  <si>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</si>
  <si>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</si>
  <si>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</si>
  <si>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</si>
  <si>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</si>
  <si>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</si>
  <si>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</si>
  <si>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</si>
  <si>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</si>
  <si>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</si>
  <si>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</si>
  <si>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</si>
  <si>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</si>
  <si>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</si>
  <si>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</si>
  <si>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</si>
  <si>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</si>
  <si>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</si>
  <si>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</si>
  <si>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</si>
  <si>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</si>
  <si>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</si>
  <si>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</si>
  <si>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</si>
  <si>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</si>
  <si>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</si>
  <si>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</si>
  <si>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</si>
  <si>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</si>
  <si>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</si>
  <si>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</si>
  <si>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</si>
  <si>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</si>
  <si>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</si>
  <si>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</si>
  <si>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</si>
  <si>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</si>
  <si>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</si>
  <si>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</si>
  <si>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</si>
  <si>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</si>
  <si>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</si>
  <si>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</si>
  <si>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</si>
  <si>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</si>
  <si>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</si>
  <si>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</si>
  <si>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</si>
  <si>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</si>
  <si>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</si>
  <si>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</si>
  <si>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</si>
  <si>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</si>
  <si>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</si>
  <si>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</si>
  <si>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</si>
  <si>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</si>
  <si>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</si>
  <si>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</si>
  <si>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</si>
  <si>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</si>
  <si>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</si>
  <si>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</si>
  <si>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</si>
  <si>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</si>
  <si>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</si>
  <si>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</si>
  <si>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</si>
  <si>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</si>
  <si>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</si>
  <si>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</si>
  <si>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</si>
  <si>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</si>
  <si>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</si>
  <si>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</si>
  <si>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</si>
  <si>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</si>
  <si>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</si>
  <si>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</si>
  <si>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</si>
  <si>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</si>
  <si>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</si>
  <si>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</si>
  <si>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</si>
  <si>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</si>
  <si>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</si>
  <si>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</si>
  <si>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</si>
  <si>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</si>
  <si>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</si>
  <si>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</si>
  <si>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</si>
  <si>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</si>
  <si>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</si>
  <si>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</si>
  <si>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</si>
  <si>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</si>
  <si>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</si>
  <si>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</si>
  <si>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</si>
  <si>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</si>
  <si>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</si>
  <si>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</si>
  <si>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</si>
  <si>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</si>
  <si>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</si>
  <si>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</si>
  <si>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</si>
  <si>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</si>
  <si>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</si>
  <si>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</si>
  <si>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</si>
  <si>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</si>
  <si>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</si>
  <si>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</si>
  <si>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</si>
  <si>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</si>
  <si>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</si>
  <si>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</si>
  <si>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</si>
  <si>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</si>
  <si>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</si>
  <si>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</si>
  <si>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</si>
  <si>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</si>
  <si>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</si>
  <si>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</si>
  <si>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</si>
  <si>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</si>
  <si>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</si>
  <si>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</si>
  <si>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</si>
  <si>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</si>
  <si>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</si>
  <si>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</si>
  <si>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</si>
  <si>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</si>
  <si>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</si>
  <si>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</si>
  <si>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</si>
  <si>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</si>
  <si>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</si>
  <si>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</si>
  <si>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</si>
  <si>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</si>
  <si>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</si>
  <si>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</si>
  <si>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</si>
  <si>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</si>
  <si>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</si>
  <si>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</si>
  <si>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</si>
  <si>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</si>
  <si>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</si>
  <si>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</si>
  <si>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</si>
  <si>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</si>
  <si>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</si>
  <si>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</si>
  <si>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</si>
  <si>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</si>
  <si>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</si>
  <si>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</si>
  <si>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</si>
  <si>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</si>
  <si>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</si>
  <si>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</si>
  <si>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</si>
  <si>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</si>
  <si>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</si>
  <si>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</si>
  <si>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</si>
  <si>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</si>
  <si>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</si>
  <si>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</si>
  <si>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</si>
  <si>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</si>
  <si>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</si>
  <si>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</si>
  <si>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</si>
  <si>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</si>
  <si>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</si>
  <si>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</si>
  <si>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</si>
  <si>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</si>
  <si>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</si>
  <si>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</si>
  <si>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</si>
  <si>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</si>
  <si>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</si>
  <si>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</si>
  <si>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</si>
  <si>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</si>
  <si>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</si>
  <si>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</si>
  <si>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</si>
  <si>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</si>
  <si>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</si>
  <si>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</si>
  <si>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</si>
  <si>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</si>
  <si>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</si>
  <si>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</si>
  <si>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</si>
  <si>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</si>
  <si>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</si>
  <si>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</si>
  <si>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</si>
  <si>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</si>
  <si>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</si>
  <si>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</si>
  <si>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</si>
  <si>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</si>
  <si>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</si>
  <si>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</si>
  <si>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</si>
  <si>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</si>
  <si>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</si>
  <si>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</si>
  <si>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</si>
  <si>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</si>
  <si>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</si>
  <si>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</si>
  <si>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</si>
  <si>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</si>
  <si>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</si>
  <si>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</si>
  <si>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</si>
  <si>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</si>
  <si>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</si>
  <si>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</si>
  <si>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</si>
  <si>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</si>
  <si>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</si>
  <si>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</si>
  <si>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</si>
  <si>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</si>
  <si>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</si>
  <si>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</si>
  <si>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</si>
  <si>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</si>
  <si>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</si>
  <si>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</si>
  <si>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</si>
  <si>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</si>
  <si>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</si>
  <si>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</si>
  <si>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</si>
  <si>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</si>
  <si>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</si>
  <si>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</si>
  <si>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</si>
  <si>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</si>
  <si>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</si>
  <si>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</si>
  <si>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</si>
  <si>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</si>
  <si>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</si>
  <si>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</si>
  <si>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</si>
  <si>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</si>
  <si>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</si>
  <si>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</si>
  <si>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</si>
  <si>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</si>
  <si>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</si>
  <si>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</si>
  <si>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</si>
  <si>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</si>
  <si>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</si>
  <si>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</si>
  <si>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</si>
  <si>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</si>
  <si>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</si>
  <si>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</si>
  <si>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</si>
  <si>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</si>
  <si>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</si>
  <si>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</si>
  <si>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</si>
  <si>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</si>
  <si>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</si>
  <si>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</si>
  <si>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</si>
  <si>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</si>
  <si>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</si>
  <si>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</si>
  <si>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</si>
  <si>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</si>
  <si>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</si>
  <si>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</si>
  <si>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</si>
  <si>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</si>
  <si>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</si>
  <si>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</si>
  <si>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</si>
  <si>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</si>
  <si>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</si>
  <si>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</si>
  <si>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</si>
  <si>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</si>
  <si>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</si>
  <si>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</si>
  <si>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</si>
  <si>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</si>
  <si>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</si>
  <si>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</si>
  <si>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</si>
  <si>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</si>
  <si>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</si>
  <si>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</si>
  <si>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</si>
  <si>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</si>
  <si>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</si>
  <si>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</si>
  <si>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</si>
  <si>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</si>
  <si>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</si>
  <si>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</si>
  <si>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</si>
  <si>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</si>
  <si>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</si>
  <si>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</si>
  <si>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</si>
  <si>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</si>
  <si>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</si>
  <si>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</si>
  <si>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</si>
  <si>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</si>
  <si>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</si>
  <si>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</si>
  <si>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</si>
  <si>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</si>
  <si>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</si>
  <si>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</si>
  <si>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</si>
  <si>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</si>
  <si>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</si>
  <si>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</si>
  <si>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</si>
  <si>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</si>
  <si>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</si>
  <si>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</si>
  <si>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</si>
  <si>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</si>
  <si>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</si>
  <si>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</si>
  <si>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</si>
  <si>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</si>
  <si>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</si>
  <si>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</si>
  <si>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</si>
  <si>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</si>
  <si>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</si>
  <si>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</si>
  <si>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</si>
  <si>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</si>
  <si>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</si>
  <si>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</si>
  <si>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</si>
  <si>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</si>
  <si>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</si>
  <si>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</si>
  <si>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</si>
  <si>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</si>
  <si>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</si>
  <si>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</si>
  <si>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</si>
  <si>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</si>
  <si>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</si>
  <si>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</si>
  <si>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</si>
  <si>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</si>
  <si>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</si>
  <si>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</si>
  <si>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</si>
  <si>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</si>
  <si>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</si>
  <si>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</si>
  <si>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</si>
  <si>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</si>
  <si>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</si>
  <si>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</si>
  <si>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</si>
  <si>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</si>
  <si>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</si>
  <si>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</si>
  <si>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</si>
  <si>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</si>
  <si>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</si>
  <si>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</si>
  <si>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</si>
  <si>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</si>
  <si>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</si>
  <si>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</si>
  <si>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</si>
  <si>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</si>
  <si>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</si>
  <si>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</si>
  <si>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</si>
  <si>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</si>
  <si>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</si>
  <si>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</si>
  <si>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</si>
  <si>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</si>
  <si>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</si>
  <si>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</si>
  <si>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</si>
  <si>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</si>
  <si>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</si>
  <si>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</si>
  <si>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</si>
  <si>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</si>
  <si>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</si>
  <si>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</si>
  <si>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</si>
  <si>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</si>
  <si>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</si>
  <si>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</si>
  <si>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</si>
  <si>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</si>
  <si>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</si>
  <si>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</si>
  <si>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</si>
  <si>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</si>
  <si>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</si>
  <si>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</si>
  <si>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</si>
  <si>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</si>
  <si>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</si>
  <si>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</si>
  <si>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</si>
  <si>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</si>
  <si>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</si>
  <si>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</si>
  <si>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</si>
  <si>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</si>
  <si>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</si>
  <si>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</si>
  <si>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</si>
  <si>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</si>
  <si>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</si>
  <si>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</si>
  <si>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</si>
  <si>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</si>
  <si>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</si>
  <si>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</si>
  <si>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</si>
  <si>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</si>
  <si>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</si>
  <si>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</si>
  <si>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</si>
  <si>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</si>
  <si>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</si>
  <si>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</si>
  <si>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</si>
  <si>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</si>
  <si>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</si>
  <si>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</si>
  <si>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</si>
  <si>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</si>
  <si>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</si>
  <si>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</si>
  <si>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</si>
  <si>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</si>
  <si>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</si>
  <si>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</si>
  <si>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</si>
  <si>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</si>
  <si>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</si>
  <si>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</si>
  <si>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</si>
  <si>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</si>
  <si>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</si>
  <si>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</si>
  <si>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</si>
  <si>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</si>
  <si>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</si>
  <si>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</si>
  <si>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</si>
  <si>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</si>
  <si>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</si>
  <si>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</si>
  <si>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</si>
  <si>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</si>
  <si>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</si>
  <si>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</si>
  <si>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</si>
  <si>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</si>
  <si>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</si>
  <si>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</si>
  <si>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</si>
  <si>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</si>
  <si>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</si>
  <si>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</si>
  <si>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</si>
  <si>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</si>
  <si>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</si>
  <si>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</si>
  <si>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</si>
  <si>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</si>
  <si>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</si>
  <si>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</si>
  <si>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</si>
  <si>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</si>
  <si>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</si>
  <si>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</si>
  <si>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</si>
  <si>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</si>
  <si>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</si>
  <si>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</si>
  <si>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</si>
  <si>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</si>
  <si>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</si>
  <si>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</si>
  <si>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</si>
  <si>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</si>
  <si>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</si>
  <si>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</si>
  <si>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</si>
  <si>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</si>
  <si>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</si>
  <si>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</si>
  <si>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</si>
  <si>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</si>
  <si>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</si>
  <si>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</si>
  <si>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</si>
  <si>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</si>
  <si>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</si>
  <si>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</si>
  <si>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</si>
  <si>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</si>
  <si>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</si>
  <si>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</si>
  <si>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</si>
  <si>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</si>
  <si>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</si>
  <si>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</si>
  <si>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</si>
  <si>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</si>
  <si>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</si>
  <si>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</si>
  <si>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</si>
  <si>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</si>
  <si>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</si>
  <si>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</si>
  <si>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</si>
  <si>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</si>
  <si>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</si>
  <si>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</si>
  <si>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</si>
  <si>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</si>
  <si>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</si>
  <si>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</si>
  <si>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</si>
  <si>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</si>
  <si>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</si>
  <si>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</si>
  <si>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</si>
  <si>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</si>
  <si>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</si>
  <si>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</si>
  <si>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</si>
  <si>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</si>
  <si>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</si>
  <si>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</si>
  <si>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</si>
  <si>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</si>
  <si>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</si>
  <si>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</si>
  <si>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</si>
  <si>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</si>
  <si>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</si>
  <si>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</si>
  <si>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</si>
  <si>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</si>
  <si>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</si>
  <si>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</si>
  <si>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</si>
  <si>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</si>
  <si>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</si>
  <si>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</si>
  <si>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</si>
  <si>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</si>
  <si>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</si>
  <si>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</si>
  <si>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</si>
  <si>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</si>
  <si>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</si>
  <si>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</si>
  <si>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</si>
  <si>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</si>
  <si>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</si>
  <si>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</si>
  <si>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</si>
  <si>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</si>
  <si>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</si>
  <si>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</si>
  <si>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</si>
  <si>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</si>
  <si>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</si>
  <si>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</si>
  <si>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</si>
  <si>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</si>
  <si>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</si>
  <si>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</si>
  <si>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</si>
  <si>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</si>
  <si>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</si>
  <si>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</si>
  <si>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</si>
  <si>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</si>
  <si>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</si>
  <si>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</si>
  <si>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</si>
  <si>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</si>
  <si>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</si>
  <si>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</si>
  <si>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</si>
  <si>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</si>
  <si>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</si>
  <si>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</si>
  <si>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</si>
  <si>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</si>
  <si>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</si>
  <si>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</si>
  <si>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</si>
  <si>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</si>
  <si>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</si>
  <si>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</si>
  <si>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</si>
  <si>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</si>
  <si>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</si>
  <si>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</si>
  <si>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</si>
  <si>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</si>
  <si>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</si>
  <si>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</si>
  <si>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</si>
  <si>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</si>
  <si>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</si>
  <si>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</si>
  <si>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</si>
  <si>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</si>
  <si>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</si>
  <si>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</si>
  <si>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</si>
  <si>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</si>
  <si>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</si>
  <si>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</si>
  <si>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</si>
  <si>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</si>
  <si>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</si>
  <si>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</si>
  <si>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</si>
  <si>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</si>
  <si>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</si>
  <si>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</si>
  <si>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</si>
  <si>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</si>
  <si>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</si>
  <si>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</si>
  <si>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</si>
  <si>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</si>
  <si>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</si>
  <si>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</si>
  <si>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</si>
  <si>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</si>
  <si>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</si>
  <si>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</si>
  <si>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</si>
  <si>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</si>
  <si>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</si>
  <si>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</si>
  <si>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</si>
  <si>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</si>
  <si>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</si>
  <si>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</si>
  <si>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</si>
  <si>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</si>
  <si>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</si>
  <si>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</si>
  <si>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</si>
  <si>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</si>
  <si>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</si>
  <si>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</si>
  <si>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</si>
  <si>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</si>
  <si>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</si>
  <si>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</si>
  <si>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</si>
  <si>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</si>
  <si>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</si>
  <si>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</si>
  <si>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</si>
  <si>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</si>
  <si>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</si>
  <si>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</si>
  <si>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</si>
  <si>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</si>
  <si>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</si>
  <si>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</si>
  <si>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</si>
  <si>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</si>
  <si>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</si>
  <si>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</si>
  <si>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</si>
  <si>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</si>
  <si>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</si>
  <si>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</si>
  <si>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</si>
  <si>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</si>
  <si>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</si>
  <si>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</si>
  <si>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</si>
  <si>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</si>
  <si>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</si>
  <si>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</si>
  <si>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</si>
  <si>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</si>
  <si>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</si>
  <si>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</si>
  <si>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</si>
  <si>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</si>
  <si>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</si>
  <si>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</si>
  <si>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</si>
  <si>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</si>
  <si>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</si>
  <si>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</si>
  <si>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</si>
  <si>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</si>
  <si>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</si>
  <si>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</si>
  <si>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</si>
  <si>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</si>
  <si>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</si>
  <si>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</si>
  <si>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</si>
  <si>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</si>
  <si>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</si>
  <si>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</si>
  <si>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</si>
  <si>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</si>
  <si>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</si>
  <si>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</si>
  <si>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</si>
  <si>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</si>
  <si>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</si>
  <si>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</si>
  <si>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</si>
  <si>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</si>
  <si>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</si>
  <si>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</si>
  <si>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</si>
  <si>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</si>
  <si>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</si>
  <si>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</si>
  <si>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</si>
  <si>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</si>
  <si>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</si>
  <si>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</si>
  <si>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</si>
  <si>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</si>
  <si>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</si>
  <si>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</si>
  <si>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</si>
  <si>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</si>
  <si>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</si>
  <si>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</si>
  <si>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</si>
  <si>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</si>
  <si>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</si>
  <si>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</si>
  <si>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</si>
  <si>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</si>
  <si>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</si>
  <si>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</si>
  <si>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</si>
  <si>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</si>
  <si>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</si>
  <si>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</si>
  <si>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</si>
  <si>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</si>
  <si>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</si>
  <si>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</si>
  <si>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</si>
  <si>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</si>
  <si>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</si>
  <si>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</si>
  <si>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</si>
  <si>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</si>
  <si>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</si>
  <si>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</si>
  <si>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</si>
  <si>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</si>
  <si>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</si>
  <si>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</si>
  <si>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</si>
  <si>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</si>
  <si>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</si>
  <si>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</si>
  <si>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</si>
  <si>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</si>
  <si>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</si>
  <si>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</si>
  <si>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</si>
  <si>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</si>
  <si>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</si>
  <si>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</si>
  <si>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</si>
  <si>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</si>
  <si>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</si>
  <si>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</si>
  <si>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</si>
  <si>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</si>
  <si>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</si>
  <si>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</si>
  <si>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</si>
  <si>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</si>
  <si>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</si>
  <si>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</si>
  <si>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</si>
  <si>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</si>
  <si>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</si>
  <si>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</si>
  <si>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</si>
  <si>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</si>
  <si>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</si>
  <si>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</si>
  <si>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</si>
  <si>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</si>
  <si>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</si>
  <si>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</si>
  <si>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</si>
  <si>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</si>
  <si>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</si>
  <si>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</si>
  <si>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</si>
  <si>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</si>
  <si>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</si>
  <si>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</si>
  <si>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</si>
  <si>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</si>
  <si>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</si>
  <si>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</si>
  <si>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</si>
  <si>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</si>
  <si>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</si>
  <si>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</si>
  <si>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</si>
  <si>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</si>
  <si>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</si>
  <si>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</si>
  <si>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</si>
  <si>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</si>
  <si>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</si>
  <si>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</si>
  <si>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</si>
  <si>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</si>
  <si>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</si>
  <si>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</si>
  <si>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</si>
  <si>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</si>
  <si>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</si>
  <si>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</si>
  <si>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</si>
  <si>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</si>
  <si>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</si>
  <si>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</si>
  <si>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</si>
  <si>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</si>
  <si>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</si>
  <si>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</si>
  <si>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</si>
  <si>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</si>
  <si>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</si>
  <si>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</si>
  <si>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</si>
  <si>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</si>
  <si>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</si>
  <si>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</si>
  <si>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</si>
  <si>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</si>
  <si>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</si>
  <si>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</si>
  <si>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</si>
  <si>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</si>
  <si>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</si>
  <si>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</si>
  <si>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</si>
  <si>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</si>
  <si>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</si>
  <si>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</si>
  <si>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</si>
  <si>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</si>
  <si>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</si>
  <si>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</si>
  <si>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</si>
  <si>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</si>
  <si>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</si>
  <si>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</si>
  <si>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</si>
  <si>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</si>
  <si>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</si>
  <si>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</si>
  <si>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</si>
  <si>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</si>
  <si>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</si>
  <si>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</si>
  <si>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</si>
  <si>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</si>
  <si>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</si>
  <si>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</si>
  <si>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</si>
  <si>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</si>
  <si>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</si>
  <si>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</si>
  <si>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</si>
  <si>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</si>
  <si>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</si>
  <si>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</si>
  <si>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</si>
  <si>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</si>
  <si>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</si>
  <si>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</si>
  <si>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</si>
  <si>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</si>
  <si>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</si>
  <si>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</si>
  <si>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</si>
  <si>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</si>
  <si>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</si>
  <si>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</si>
  <si>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</si>
  <si>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</si>
  <si>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</si>
  <si>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</si>
  <si>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</si>
  <si>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</si>
  <si>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</si>
  <si>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</si>
  <si>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</si>
  <si>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</si>
  <si>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</si>
  <si>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</si>
  <si>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</si>
  <si>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</si>
  <si>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</si>
  <si>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</si>
  <si>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</si>
  <si>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</si>
  <si>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</si>
  <si>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</si>
  <si>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</si>
  <si>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</si>
  <si>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</si>
  <si>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</si>
  <si>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</si>
  <si>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</si>
  <si>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</si>
  <si>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</si>
  <si>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</si>
  <si>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</si>
  <si>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</si>
  <si>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</si>
  <si>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</si>
  <si>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</si>
  <si>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</si>
  <si>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</si>
  <si>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</si>
  <si>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</si>
  <si>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</si>
  <si>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</si>
  <si>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</si>
  <si>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</si>
  <si>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</si>
  <si>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</si>
  <si>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</si>
  <si>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</si>
  <si>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</si>
  <si>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</si>
  <si>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</si>
  <si>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</si>
  <si>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</si>
  <si>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</si>
  <si>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</si>
  <si>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</si>
  <si>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</si>
  <si>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</si>
  <si>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</si>
  <si>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</si>
  <si>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</si>
  <si>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</si>
  <si>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</si>
  <si>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</si>
  <si>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</si>
  <si>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</si>
  <si>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</si>
  <si>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</si>
  <si>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</si>
  <si>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</si>
  <si>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</si>
  <si>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</si>
  <si>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</si>
  <si>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</si>
  <si>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</si>
  <si>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</si>
  <si>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</si>
  <si>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</si>
  <si>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</si>
  <si>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</si>
  <si>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</si>
  <si>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</si>
  <si>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</si>
  <si>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</si>
  <si>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</si>
  <si>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</si>
  <si>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</si>
  <si>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</si>
  <si>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</si>
  <si>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</si>
  <si>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</si>
  <si>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</si>
  <si>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</si>
  <si>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</si>
  <si>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</si>
  <si>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</si>
  <si>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</si>
  <si>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</si>
  <si>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</si>
  <si>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</si>
  <si>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</si>
  <si>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</si>
  <si>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</si>
  <si>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</si>
  <si>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</si>
  <si>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</si>
  <si>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</si>
  <si>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</si>
  <si>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</si>
  <si>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</si>
  <si>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</si>
  <si>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</si>
  <si>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</si>
  <si>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</si>
  <si>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</si>
  <si>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</si>
  <si>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</si>
  <si>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</si>
  <si>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</si>
  <si>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</si>
  <si>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</si>
  <si>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</si>
  <si>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</si>
  <si>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</si>
  <si>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</si>
  <si>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</si>
  <si>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</si>
  <si>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</si>
  <si>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</si>
  <si>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</si>
  <si>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</si>
  <si>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</si>
  <si>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</si>
  <si>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</si>
  <si>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</si>
  <si>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</si>
  <si>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</si>
  <si>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</si>
  <si>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</si>
  <si>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</si>
  <si>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</si>
  <si>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</si>
  <si>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</si>
  <si>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</si>
  <si>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</si>
  <si>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</si>
  <si>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</si>
  <si>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</si>
  <si>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</si>
  <si>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</si>
  <si>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</si>
  <si>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</si>
  <si>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</si>
  <si>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</si>
  <si>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</si>
  <si>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</si>
  <si>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</si>
  <si>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</si>
  <si>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</si>
  <si>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</si>
  <si>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</si>
  <si>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</si>
  <si>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</si>
  <si>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</si>
  <si>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</si>
  <si>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</si>
  <si>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</si>
  <si>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</si>
  <si>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</si>
  <si>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</si>
  <si>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</si>
  <si>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</si>
  <si>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</si>
  <si>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</si>
  <si>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</si>
  <si>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</si>
  <si>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</si>
  <si>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</si>
  <si>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</si>
  <si>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</si>
  <si>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</si>
  <si>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</si>
  <si>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</si>
  <si>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</si>
  <si>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</si>
  <si>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</si>
  <si>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</si>
  <si>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</si>
  <si>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</si>
  <si>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</si>
  <si>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</si>
  <si>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</si>
  <si>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</si>
  <si>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</si>
  <si>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</si>
  <si>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</si>
  <si>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</si>
  <si>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</si>
  <si>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</si>
  <si>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</si>
  <si>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</si>
  <si>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</si>
  <si>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</si>
  <si>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</si>
  <si>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</si>
  <si>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</si>
  <si>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</si>
  <si>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</si>
  <si>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</si>
  <si>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</si>
  <si>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</si>
  <si>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</si>
  <si>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</si>
  <si>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</si>
  <si>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</si>
  <si>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</si>
  <si>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</si>
  <si>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</si>
  <si>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</si>
  <si>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</si>
  <si>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</si>
  <si>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</si>
  <si>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</si>
  <si>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</si>
  <si>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</si>
  <si>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</si>
  <si>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</si>
  <si>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</si>
  <si>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</si>
  <si>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</si>
  <si>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</si>
  <si>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</si>
  <si>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</si>
  <si>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</si>
  <si>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</si>
  <si>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</si>
  <si>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</si>
  <si>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</si>
  <si>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</si>
  <si>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</si>
  <si>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</si>
  <si>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</si>
  <si>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</si>
  <si>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</si>
  <si>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</si>
  <si>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</si>
  <si>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</si>
  <si>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</si>
  <si>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</si>
  <si>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</si>
  <si>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</si>
  <si>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</si>
  <si>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</si>
  <si>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</si>
  <si>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</si>
  <si>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</si>
  <si>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</si>
  <si>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</si>
  <si>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</si>
  <si>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</si>
  <si>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</si>
  <si>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</si>
  <si>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</si>
  <si>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</si>
  <si>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</si>
  <si>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</si>
  <si>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</si>
  <si>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</si>
  <si>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</si>
  <si>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</si>
  <si>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</si>
  <si>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</si>
  <si>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</si>
  <si>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</si>
  <si>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</si>
  <si>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</si>
  <si>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</si>
  <si>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</si>
  <si>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</si>
  <si>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</si>
  <si>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</si>
  <si>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</si>
  <si>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</si>
  <si>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</si>
  <si>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</si>
  <si>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</si>
  <si>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</si>
  <si>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</si>
  <si>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</si>
  <si>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</si>
  <si>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</si>
  <si>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</si>
  <si>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</si>
  <si>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</si>
  <si>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</si>
  <si>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</si>
  <si>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</si>
  <si>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</si>
  <si>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</si>
  <si>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</si>
  <si>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</si>
  <si>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</si>
  <si>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</si>
  <si>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</si>
  <si>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</si>
  <si>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</si>
  <si>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</si>
  <si>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</si>
  <si>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</si>
  <si>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</si>
  <si>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</si>
  <si>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</si>
  <si>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</si>
  <si>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</si>
  <si>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</si>
  <si>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</si>
  <si>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</si>
  <si>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</si>
  <si>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</si>
  <si>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</si>
  <si>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</si>
  <si>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</si>
  <si>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</si>
  <si>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</si>
  <si>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</si>
  <si>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</si>
  <si>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</si>
  <si>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</si>
  <si>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</si>
  <si>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</si>
  <si>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</si>
  <si>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</si>
  <si>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</si>
  <si>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</si>
  <si>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</si>
  <si>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</si>
  <si>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</si>
  <si>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</si>
  <si>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</si>
  <si>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</si>
  <si>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</si>
  <si>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</si>
  <si>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</si>
  <si>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</si>
  <si>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</si>
  <si>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</si>
  <si>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</si>
  <si>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</si>
  <si>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</si>
  <si>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</si>
  <si>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</si>
  <si>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</si>
  <si>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</si>
  <si>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</si>
  <si>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</si>
  <si>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</si>
  <si>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</si>
  <si>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</si>
  <si>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</si>
  <si>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</si>
  <si>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</si>
  <si>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</si>
  <si>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</si>
  <si>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</si>
  <si>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</si>
  <si>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</si>
  <si>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</si>
  <si>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</si>
  <si>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</si>
  <si>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</si>
  <si>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</si>
  <si>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</si>
  <si>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</si>
  <si>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</si>
  <si>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</si>
  <si>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</si>
  <si>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</si>
  <si>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</si>
  <si>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</si>
  <si>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</si>
  <si>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</si>
  <si>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</si>
  <si>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</si>
  <si>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</si>
  <si>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</si>
  <si>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</si>
  <si>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</si>
  <si>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</si>
  <si>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</si>
  <si>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</si>
  <si>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</si>
  <si>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</si>
  <si>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</si>
  <si>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</si>
  <si>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</si>
  <si>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</si>
  <si>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</si>
  <si>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</si>
  <si>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</si>
  <si>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</si>
  <si>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</si>
  <si>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</si>
  <si>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</si>
  <si>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</si>
  <si>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</si>
  <si>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</si>
  <si>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</si>
  <si>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</si>
  <si>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</si>
  <si>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</si>
  <si>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</si>
  <si>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</si>
  <si>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</si>
  <si>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</si>
  <si>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</si>
  <si>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</si>
  <si>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</si>
  <si>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</si>
  <si>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</si>
  <si>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</si>
  <si>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</si>
  <si>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</si>
  <si>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</si>
  <si>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</si>
  <si>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</si>
  <si>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</si>
  <si>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</si>
  <si>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</si>
  <si>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</si>
  <si>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</si>
  <si>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</si>
  <si>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</si>
  <si>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</si>
  <si>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</si>
  <si>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</si>
  <si>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</si>
  <si>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</si>
  <si>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</si>
  <si>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</si>
  <si>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</si>
  <si>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</si>
  <si>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</si>
  <si>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</si>
  <si>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</si>
  <si>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</si>
  <si>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</si>
  <si>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</si>
  <si>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</si>
  <si>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</si>
  <si>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</si>
  <si>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</si>
  <si>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</si>
  <si>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</si>
  <si>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</si>
  <si>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</si>
  <si>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</si>
  <si>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</si>
  <si>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</si>
  <si>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</si>
  <si>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</si>
  <si>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</si>
  <si>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</si>
  <si>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</si>
  <si>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</si>
  <si>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</si>
  <si>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</si>
  <si>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</si>
  <si>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</si>
  <si>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</si>
  <si>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</si>
  <si>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</si>
  <si>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</si>
  <si>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</si>
  <si>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</si>
  <si>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</si>
  <si>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</si>
  <si>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</si>
  <si>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</si>
  <si>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</si>
  <si>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</si>
  <si>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</si>
  <si>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</si>
  <si>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</si>
  <si>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</si>
  <si>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</si>
  <si>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</si>
  <si>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</si>
  <si>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</si>
  <si>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</si>
  <si>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</si>
  <si>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</si>
  <si>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</si>
  <si>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</si>
  <si>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</si>
  <si>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</si>
  <si>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</si>
  <si>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</si>
  <si>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</si>
  <si>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</si>
  <si>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</si>
  <si>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</si>
  <si>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</si>
  <si>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</si>
  <si>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</si>
  <si>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</si>
  <si>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</si>
  <si>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</si>
  <si>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</si>
  <si>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</si>
  <si>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</si>
  <si>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</si>
  <si>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</si>
  <si>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</si>
  <si>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</si>
  <si>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</si>
  <si>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</si>
  <si>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</si>
  <si>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</si>
  <si>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</si>
  <si>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</si>
  <si>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</si>
  <si>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</si>
  <si>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</si>
  <si>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</si>
  <si>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</si>
  <si>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</si>
  <si>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</si>
  <si>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</si>
  <si>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</si>
  <si>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</si>
  <si>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</si>
  <si>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</si>
  <si>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</si>
  <si>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</si>
  <si>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</si>
  <si>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</si>
  <si>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</si>
  <si>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</si>
  <si>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</si>
  <si>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</si>
  <si>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</si>
  <si>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</si>
  <si>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</si>
  <si>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</si>
  <si>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</si>
  <si>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</si>
  <si>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</si>
  <si>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</si>
  <si>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</si>
  <si>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</si>
  <si>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</si>
  <si>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</si>
  <si>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</si>
  <si>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</si>
  <si>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</si>
  <si>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</si>
  <si>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</si>
  <si>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</si>
  <si>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</si>
  <si>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</si>
  <si>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</si>
  <si>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</si>
  <si>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</si>
  <si>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</si>
  <si>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</si>
  <si>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</si>
  <si>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</si>
  <si>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</si>
  <si>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</si>
  <si>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</si>
  <si>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</si>
  <si>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</si>
  <si>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</si>
  <si>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</si>
  <si>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</si>
  <si>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</si>
  <si>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</si>
  <si>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</si>
  <si>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</si>
  <si>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</si>
  <si>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</si>
  <si>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</si>
  <si>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</si>
  <si>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</si>
  <si>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</si>
  <si>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</si>
  <si>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</si>
  <si>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</si>
  <si>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</si>
  <si>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</si>
  <si>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</si>
  <si>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</si>
  <si>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</si>
  <si>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</si>
  <si>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</si>
  <si>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</si>
  <si>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</si>
  <si>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</si>
  <si>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</si>
  <si>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</si>
  <si>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</si>
  <si>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</si>
  <si>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</si>
  <si>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</si>
  <si>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</si>
  <si>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</si>
  <si>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</si>
  <si>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</si>
  <si>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</si>
  <si>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</si>
  <si>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</si>
  <si>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</si>
  <si>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</si>
  <si>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</si>
  <si>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</si>
  <si>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</si>
  <si>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</si>
  <si>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</si>
  <si>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</si>
  <si>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</si>
  <si>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</si>
  <si>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</si>
  <si>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</si>
  <si>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</si>
  <si>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</si>
  <si>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</si>
  <si>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</si>
  <si>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</si>
  <si>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</si>
  <si>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</si>
  <si>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</si>
  <si>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</si>
  <si>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</si>
  <si>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</si>
  <si>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</si>
  <si>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</si>
  <si>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</si>
  <si>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</si>
  <si>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</si>
  <si>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</si>
  <si>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</si>
  <si>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</si>
  <si>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</si>
  <si>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</si>
  <si>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</si>
  <si>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</si>
  <si>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</si>
  <si>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</si>
  <si>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</si>
  <si>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</si>
  <si>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</si>
  <si>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</si>
  <si>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</si>
  <si>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</si>
  <si>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</si>
  <si>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</si>
  <si>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</si>
  <si>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</si>
  <si>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</si>
  <si>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</si>
  <si>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</si>
  <si>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</si>
  <si>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</si>
  <si>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</si>
  <si>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</si>
  <si>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</si>
  <si>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</si>
  <si>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</si>
  <si>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</si>
  <si>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</si>
  <si>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</si>
  <si>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</si>
  <si>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</si>
  <si>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</si>
  <si>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</si>
  <si>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</si>
  <si>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</si>
  <si>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</si>
  <si>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</si>
  <si>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</si>
  <si>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</si>
  <si>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</si>
  <si>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</si>
  <si>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</si>
  <si>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</si>
  <si>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</si>
  <si>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</si>
  <si>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</si>
  <si>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</si>
  <si>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</si>
  <si>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</si>
  <si>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</si>
  <si>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</si>
  <si>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</si>
  <si>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</si>
  <si>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</si>
  <si>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</si>
  <si>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</si>
  <si>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</si>
  <si>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</si>
  <si>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</si>
  <si>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</si>
  <si>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</si>
  <si>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</si>
  <si>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</si>
  <si>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</si>
  <si>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</si>
  <si>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</si>
  <si>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</si>
  <si>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</si>
  <si>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</si>
  <si>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</si>
  <si>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</si>
  <si>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</si>
  <si>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</si>
  <si>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</si>
  <si>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</si>
  <si>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</si>
  <si>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</si>
  <si>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</si>
  <si>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</si>
  <si>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</si>
  <si>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</si>
  <si>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</si>
  <si>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</si>
  <si>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</si>
  <si>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</si>
  <si>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</si>
  <si>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</si>
  <si>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</si>
  <si>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</si>
  <si>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</si>
  <si>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</si>
  <si>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</si>
  <si>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</si>
  <si>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</si>
  <si>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</si>
  <si>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</si>
  <si>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</si>
  <si>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</si>
  <si>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</si>
  <si>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</si>
  <si>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</si>
  <si>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</si>
  <si>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</si>
  <si>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</si>
  <si>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</si>
  <si>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</si>
  <si>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</si>
  <si>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</si>
  <si>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</si>
  <si>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</si>
  <si>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</si>
  <si>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</si>
  <si>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</si>
  <si>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</si>
  <si>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</si>
  <si>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</si>
  <si>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</si>
  <si>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</si>
  <si>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</si>
  <si>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</si>
  <si>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</si>
  <si>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</si>
  <si>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</si>
  <si>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</si>
  <si>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</si>
  <si>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</si>
  <si>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</si>
  <si>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</si>
  <si>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</si>
  <si>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</si>
  <si>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</si>
  <si>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</si>
  <si>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</si>
  <si>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</si>
  <si>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</si>
  <si>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</si>
  <si>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</si>
  <si>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</si>
  <si>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</si>
  <si>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</si>
  <si>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</si>
  <si>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</si>
  <si>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</si>
  <si>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</si>
  <si>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</si>
  <si>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</si>
  <si>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</si>
  <si>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</si>
  <si>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</si>
  <si>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</si>
  <si>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</si>
  <si>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</si>
  <si>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</si>
  <si>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</si>
  <si>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</si>
  <si>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</si>
  <si>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</si>
  <si>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</si>
  <si>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</si>
  <si>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</si>
  <si>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</si>
  <si>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</si>
  <si>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</si>
  <si>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</si>
  <si>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</si>
  <si>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</si>
  <si>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</si>
  <si>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</si>
  <si>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</si>
  <si>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</si>
  <si>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</si>
  <si>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</si>
  <si>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</si>
  <si>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</si>
  <si>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</si>
  <si>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</si>
  <si>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</si>
  <si>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</si>
  <si>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</si>
  <si>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</si>
  <si>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</si>
  <si>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</si>
  <si>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</si>
  <si>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</si>
  <si>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</si>
  <si>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</si>
  <si>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</si>
  <si>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</si>
  <si>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</si>
  <si>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</si>
  <si>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</si>
  <si>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</si>
  <si>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</si>
  <si>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</si>
  <si>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</si>
  <si>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</si>
  <si>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</si>
  <si>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</si>
  <si>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</si>
  <si>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</si>
  <si>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</si>
  <si>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</si>
  <si>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</si>
  <si>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</si>
  <si>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</si>
  <si>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</si>
  <si>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</si>
  <si>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</si>
  <si>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</si>
  <si>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</si>
  <si>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</si>
  <si>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</si>
  <si>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</si>
  <si>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</si>
  <si>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</si>
  <si>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</si>
  <si>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</si>
  <si>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</si>
  <si>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</si>
  <si>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</si>
  <si>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</si>
  <si>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</si>
  <si>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</si>
  <si>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</si>
  <si>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</si>
  <si>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</si>
  <si>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</si>
  <si>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</si>
  <si>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</si>
  <si>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</si>
  <si>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</si>
  <si>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</si>
  <si>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</si>
  <si>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</si>
  <si>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</si>
  <si>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</si>
  <si>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</si>
  <si>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</si>
  <si>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</si>
  <si>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</si>
  <si>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</si>
  <si>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</si>
  <si>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</si>
  <si>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</si>
  <si>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</si>
  <si>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</si>
  <si>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</si>
  <si>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</si>
  <si>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</si>
  <si>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</si>
  <si>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</si>
  <si>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</si>
  <si>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</si>
  <si>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</si>
  <si>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</si>
  <si>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</si>
  <si>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</si>
  <si>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</si>
  <si>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</si>
  <si>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</si>
  <si>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</si>
  <si>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</si>
  <si>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</si>
  <si>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</si>
  <si>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</si>
  <si>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</si>
  <si>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</si>
  <si>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</si>
  <si>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</si>
  <si>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</si>
  <si>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</si>
  <si>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</si>
  <si>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</si>
  <si>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</si>
  <si>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</si>
  <si>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</si>
  <si>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</si>
  <si>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</si>
  <si>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</si>
  <si>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</si>
  <si>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</si>
  <si>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</si>
  <si>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</si>
  <si>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</si>
  <si>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</si>
  <si>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</si>
  <si>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</si>
  <si>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</si>
  <si>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</si>
  <si>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</si>
  <si>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</si>
  <si>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</si>
  <si>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</si>
  <si>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</si>
  <si>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</si>
  <si>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</si>
  <si>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</si>
  <si>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</si>
  <si>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</si>
  <si>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</si>
  <si>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</si>
  <si>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</si>
  <si>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</si>
  <si>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</si>
  <si>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</si>
  <si>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</si>
  <si>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</si>
  <si>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</si>
  <si>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</si>
  <si>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</si>
  <si>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</si>
  <si>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</si>
  <si>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</si>
  <si>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</si>
  <si>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</si>
  <si>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</si>
  <si>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</si>
  <si>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</si>
  <si>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</si>
  <si>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</si>
  <si>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</si>
  <si>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</si>
  <si>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</si>
  <si>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</si>
  <si>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</si>
  <si>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</si>
  <si>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</si>
  <si>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</si>
  <si>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</si>
  <si>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</si>
  <si>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</si>
  <si>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</si>
  <si>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</si>
  <si>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</si>
  <si>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</si>
  <si>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</si>
  <si>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</si>
  <si>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</si>
  <si>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</si>
  <si>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</si>
  <si>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</si>
  <si>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</si>
  <si>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</si>
  <si>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</si>
  <si>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</si>
  <si>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</si>
  <si>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</si>
  <si>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</si>
  <si>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</si>
  <si>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</si>
  <si>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</si>
  <si>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</si>
  <si>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</si>
  <si>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</si>
  <si>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</si>
  <si>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</si>
  <si>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</si>
  <si>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</si>
  <si>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</si>
  <si>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</si>
  <si>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</si>
  <si>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</si>
  <si>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</si>
  <si>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</si>
  <si>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</si>
  <si>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</si>
  <si>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</si>
  <si>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</si>
  <si>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</si>
  <si>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</si>
  <si>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</si>
  <si>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</si>
  <si>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</si>
  <si>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</si>
  <si>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</si>
  <si>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</si>
  <si>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</si>
  <si>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</si>
  <si>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</si>
  <si>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</si>
  <si>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</si>
  <si>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</si>
  <si>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</si>
  <si>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</si>
  <si>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</si>
  <si>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</si>
  <si>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</si>
  <si>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</si>
  <si>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</si>
  <si>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</si>
  <si>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</si>
  <si>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</si>
  <si>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</si>
  <si>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</si>
  <si>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</si>
  <si>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</si>
  <si>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</si>
  <si>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</si>
  <si>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</si>
  <si>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</si>
  <si>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</si>
  <si>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</si>
  <si>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</si>
  <si>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</si>
  <si>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</si>
  <si>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</si>
  <si>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</si>
  <si>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</si>
  <si>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</si>
  <si>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</si>
  <si>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</si>
  <si>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</si>
  <si>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</si>
  <si>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</si>
  <si>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</si>
  <si>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</si>
  <si>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</si>
  <si>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</si>
  <si>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</si>
  <si>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</si>
  <si>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</si>
  <si>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</si>
  <si>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</si>
  <si>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</si>
  <si>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</si>
  <si>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</si>
  <si>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</si>
  <si>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</si>
  <si>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</si>
  <si>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</si>
  <si>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</si>
  <si>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</si>
  <si>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</si>
  <si>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</si>
  <si>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</si>
  <si>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</si>
  <si>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</si>
  <si>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</si>
  <si>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</si>
  <si>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</si>
  <si>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</si>
  <si>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</si>
  <si>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</si>
  <si>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</si>
  <si>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</si>
  <si>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</si>
  <si>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</si>
  <si>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</si>
  <si>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</si>
  <si>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</si>
  <si>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</si>
  <si>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</si>
  <si>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</si>
  <si>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</si>
  <si>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</si>
  <si>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</si>
  <si>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</si>
  <si>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</si>
  <si>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</si>
  <si>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</si>
  <si>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</si>
  <si>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</si>
  <si>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</si>
  <si>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</si>
  <si>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</si>
  <si>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</si>
  <si>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</si>
  <si>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</si>
  <si>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</si>
  <si>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</si>
  <si>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</si>
  <si>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</si>
  <si>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</si>
  <si>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</si>
  <si>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</si>
  <si>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</si>
  <si>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</si>
  <si>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</si>
  <si>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</si>
  <si>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</si>
  <si>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</si>
  <si>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</si>
  <si>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</si>
  <si>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</si>
  <si>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</si>
  <si>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</si>
  <si>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</si>
  <si>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</si>
  <si>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</si>
  <si>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</si>
  <si>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</si>
  <si>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</si>
  <si>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</si>
  <si>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</si>
  <si>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</si>
  <si>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</si>
  <si>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</si>
  <si>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</si>
  <si>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</si>
  <si>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</si>
  <si>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</si>
  <si>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</si>
  <si>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</si>
  <si>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</si>
  <si>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</si>
  <si>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</si>
  <si>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</si>
  <si>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</si>
  <si>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</si>
  <si>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</si>
  <si>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</si>
  <si>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</si>
  <si>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</si>
  <si>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</si>
  <si>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</si>
  <si>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</si>
  <si>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</si>
  <si>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</si>
  <si>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</si>
  <si>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</si>
  <si>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</si>
  <si>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</si>
  <si>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</si>
  <si>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</si>
  <si>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</si>
  <si>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</si>
  <si>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</si>
  <si>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</si>
  <si>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</si>
  <si>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</si>
  <si>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</si>
  <si>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</si>
  <si>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</si>
  <si>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</si>
  <si>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</si>
  <si>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</si>
  <si>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</si>
  <si>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</si>
  <si>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</si>
  <si>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</si>
  <si>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</si>
  <si>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</si>
  <si>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</si>
  <si>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</si>
  <si>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</si>
  <si>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</si>
  <si>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</si>
  <si>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</si>
  <si>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</si>
  <si>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</si>
  <si>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</si>
  <si>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</si>
  <si>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</si>
  <si>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</si>
  <si>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</si>
  <si>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</si>
  <si>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</si>
  <si>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</si>
  <si>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</si>
  <si>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</si>
  <si>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</si>
  <si>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</si>
  <si>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</si>
  <si>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</si>
  <si>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</si>
  <si>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</si>
  <si>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</si>
  <si>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</si>
  <si>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</si>
  <si>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</si>
  <si>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</si>
  <si>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</si>
  <si>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</si>
  <si>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</si>
  <si>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</si>
  <si>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</si>
  <si>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</si>
  <si>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</si>
  <si>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</si>
  <si>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</si>
  <si>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</si>
  <si>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</si>
  <si>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</si>
  <si>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</si>
  <si>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</si>
  <si>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</si>
  <si>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</si>
  <si>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</si>
  <si>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</si>
  <si>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</si>
  <si>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</si>
  <si>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</si>
  <si>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</si>
  <si>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</si>
  <si>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</si>
  <si>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</si>
  <si>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</si>
  <si>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</si>
  <si>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</si>
  <si>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</si>
  <si>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</si>
  <si>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</si>
  <si>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</si>
  <si>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</si>
  <si>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</si>
  <si>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</si>
  <si>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</si>
  <si>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</si>
  <si>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</si>
  <si>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</si>
  <si>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</si>
  <si>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</si>
  <si>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</si>
  <si>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</si>
  <si>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</si>
  <si>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</si>
  <si>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</si>
  <si>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</si>
  <si>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</si>
  <si>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</si>
  <si>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</si>
  <si>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</si>
  <si>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</si>
  <si>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</si>
  <si>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</si>
  <si>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</si>
  <si>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</si>
  <si>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</si>
  <si>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</si>
  <si>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</si>
  <si>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</si>
  <si>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</si>
  <si>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</si>
  <si>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</si>
  <si>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</si>
  <si>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</si>
  <si>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</si>
  <si>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</si>
  <si>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</si>
  <si>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</si>
  <si>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</si>
  <si>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</si>
  <si>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</si>
  <si>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</si>
  <si>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</si>
  <si>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</si>
  <si>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</si>
  <si>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</si>
  <si>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</si>
  <si>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</si>
  <si>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</si>
  <si>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</si>
  <si>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</si>
  <si>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</si>
  <si>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</si>
  <si>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</si>
  <si>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</si>
  <si>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</si>
  <si>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</si>
  <si>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</si>
  <si>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</si>
  <si>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</si>
  <si>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</si>
  <si>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</si>
  <si>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</si>
  <si>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</si>
  <si>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</si>
  <si>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</si>
  <si>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</si>
  <si>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</si>
  <si>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</si>
  <si>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</si>
  <si>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</si>
  <si>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</si>
  <si>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</si>
  <si>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</si>
  <si>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</si>
  <si>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</si>
  <si>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</si>
  <si>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</si>
  <si>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</si>
  <si>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</si>
  <si>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</si>
  <si>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</si>
  <si>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</si>
  <si>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</si>
  <si>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</si>
  <si>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</si>
  <si>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</si>
  <si>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</si>
  <si>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</si>
  <si>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</si>
  <si>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</si>
  <si>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</si>
  <si>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</si>
  <si>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</si>
  <si>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</si>
  <si>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</si>
  <si>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</si>
  <si>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</si>
  <si>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</si>
  <si>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</si>
  <si>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</si>
  <si>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</si>
  <si>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</si>
  <si>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</si>
  <si>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</si>
  <si>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</si>
  <si>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</si>
  <si>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</si>
  <si>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</si>
  <si>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</si>
  <si>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</si>
  <si>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</si>
  <si>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</si>
  <si>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</si>
  <si>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</si>
  <si>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</si>
  <si>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</si>
  <si>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</si>
  <si>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</si>
  <si>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</si>
  <si>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</si>
  <si>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</si>
  <si>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</si>
  <si>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</si>
  <si>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</si>
  <si>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</si>
  <si>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</si>
  <si>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</si>
  <si>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</si>
  <si>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</si>
  <si>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</si>
  <si>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</si>
  <si>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</si>
  <si>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</si>
  <si>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</si>
  <si>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</si>
  <si>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</si>
  <si>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</si>
  <si>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</si>
  <si>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</si>
  <si>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</si>
  <si>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</si>
  <si>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</si>
  <si>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</si>
  <si>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</si>
  <si>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</si>
  <si>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</si>
  <si>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</si>
  <si>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</si>
  <si>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</si>
  <si>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</si>
  <si>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</si>
  <si>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</si>
  <si>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</si>
  <si>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</si>
  <si>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</si>
  <si>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</si>
  <si>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</si>
  <si>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</si>
  <si>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</si>
  <si>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</si>
  <si>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</si>
  <si>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</si>
  <si>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</si>
  <si>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</si>
  <si>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</si>
  <si>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</si>
  <si>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</si>
  <si>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</si>
  <si>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</si>
  <si>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</si>
  <si>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</si>
  <si>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</si>
  <si>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</si>
  <si>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</si>
  <si>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</si>
  <si>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</si>
  <si>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</si>
  <si>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</si>
  <si>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</si>
  <si>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</si>
  <si>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</si>
  <si>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</si>
  <si>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</si>
  <si>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</si>
  <si>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</si>
  <si>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</si>
  <si>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</si>
  <si>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</si>
  <si>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</si>
  <si>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</si>
  <si>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</si>
  <si>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</si>
  <si>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</si>
  <si>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</si>
  <si>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</si>
  <si>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</si>
  <si>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</si>
  <si>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</si>
  <si>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</si>
  <si>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</si>
  <si>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</si>
  <si>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</si>
  <si>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</si>
  <si>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</si>
  <si>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</si>
  <si>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</si>
  <si>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</si>
  <si>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</si>
  <si>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</si>
  <si>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</si>
  <si>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</si>
  <si>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</si>
  <si>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</si>
  <si>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</si>
  <si>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</si>
  <si>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</si>
  <si>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</si>
  <si>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</si>
  <si>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</si>
  <si>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</si>
  <si>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</si>
  <si>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</si>
  <si>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</si>
  <si>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</si>
  <si>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</si>
  <si>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</si>
  <si>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</si>
  <si>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</si>
  <si>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</si>
  <si>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</si>
  <si>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</si>
  <si>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</si>
  <si>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</si>
  <si>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</si>
  <si>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</si>
  <si>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</si>
  <si>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</si>
  <si>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</si>
  <si>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</si>
  <si>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</si>
  <si>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</si>
  <si>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</si>
  <si>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</si>
  <si>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</si>
  <si>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</si>
  <si>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</si>
  <si>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</si>
  <si>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</si>
  <si>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</si>
  <si>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</si>
  <si>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</si>
  <si>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</si>
  <si>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</si>
  <si>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</si>
  <si>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</si>
  <si>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</si>
  <si>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</si>
  <si>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</si>
  <si>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</si>
  <si>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</si>
  <si>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</si>
  <si>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</si>
  <si>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</si>
  <si>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</si>
  <si>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</si>
  <si>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</si>
  <si>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</si>
  <si>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</si>
  <si>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</si>
  <si>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</si>
  <si>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</si>
  <si>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</si>
  <si>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</si>
  <si>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</si>
  <si>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</si>
  <si>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</si>
  <si>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</si>
  <si>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</si>
  <si>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</si>
  <si>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</si>
  <si>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</si>
  <si>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</si>
  <si>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</si>
  <si>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</si>
  <si>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</si>
  <si>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</si>
  <si>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</si>
  <si>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</si>
  <si>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</si>
  <si>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</si>
  <si>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</si>
  <si>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</si>
  <si>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</si>
  <si>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</si>
  <si>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</si>
  <si>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</si>
  <si>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</si>
  <si>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</si>
  <si>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</si>
  <si>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</si>
  <si>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</si>
  <si>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</si>
  <si>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</si>
  <si>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</si>
  <si>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</si>
  <si>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</si>
  <si>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</si>
  <si>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</si>
  <si>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</si>
  <si>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</si>
  <si>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</si>
  <si>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</si>
  <si>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</si>
  <si>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</si>
  <si>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</si>
  <si>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</si>
  <si>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</si>
  <si>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</si>
  <si>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</si>
  <si>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</si>
  <si>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</si>
  <si>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</si>
  <si>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</si>
  <si>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</si>
  <si>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</si>
  <si>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</si>
  <si>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</si>
  <si>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</si>
  <si>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</si>
  <si>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</si>
  <si>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</si>
  <si>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</si>
  <si>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</si>
  <si>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</si>
  <si>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</si>
  <si>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</si>
  <si>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</si>
  <si>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</si>
  <si>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</si>
  <si>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</si>
  <si>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</si>
  <si>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</si>
  <si>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</si>
  <si>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</si>
  <si>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</si>
  <si>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</si>
  <si>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</si>
  <si>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</si>
  <si>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</si>
  <si>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</si>
  <si>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</si>
  <si>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</si>
  <si>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</si>
  <si>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</si>
  <si>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</si>
  <si>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</si>
  <si>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</si>
  <si>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</si>
  <si>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</si>
  <si>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</si>
  <si>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</si>
  <si>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</si>
  <si>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</si>
  <si>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</si>
  <si>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</si>
  <si>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</si>
  <si>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</si>
  <si>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</si>
  <si>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</si>
  <si>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</si>
  <si>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</si>
  <si>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</si>
  <si>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</si>
  <si>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</si>
  <si>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</si>
  <si>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</si>
  <si>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</si>
  <si>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</si>
  <si>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</si>
  <si>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</si>
  <si>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</si>
  <si>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</si>
  <si>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</si>
  <si>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</si>
  <si>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</si>
  <si>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</si>
  <si>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</si>
  <si>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</si>
  <si>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</si>
  <si>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</si>
  <si>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</si>
  <si>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</si>
  <si>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</si>
  <si>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</si>
  <si>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</si>
  <si>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</si>
  <si>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</si>
  <si>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</si>
  <si>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</si>
  <si>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</si>
  <si>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</si>
  <si>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</si>
  <si>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</si>
  <si>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</si>
  <si>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</si>
  <si>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</si>
  <si>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</si>
  <si>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</si>
  <si>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</si>
  <si>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</si>
  <si>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</si>
  <si>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</si>
  <si>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</si>
  <si>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</si>
  <si>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</si>
  <si>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</si>
  <si>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</si>
  <si>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</si>
  <si>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</si>
  <si>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</si>
  <si>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</si>
  <si>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</si>
  <si>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</si>
  <si>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</si>
  <si>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</si>
  <si>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</si>
  <si>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</si>
  <si>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</si>
  <si>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</si>
  <si>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</si>
  <si>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</si>
  <si>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</si>
  <si>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</si>
  <si>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</si>
  <si>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</si>
  <si>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</si>
  <si>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</si>
  <si>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</si>
  <si>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</si>
  <si>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</si>
  <si>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</si>
  <si>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</si>
  <si>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</si>
  <si>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</si>
  <si>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</si>
  <si>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</si>
  <si>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</si>
  <si>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</si>
  <si>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</si>
  <si>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</si>
  <si>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</si>
  <si>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</si>
  <si>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</si>
  <si>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</si>
  <si>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</si>
  <si>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</si>
  <si>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</si>
  <si>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</si>
  <si>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</si>
  <si>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</si>
  <si>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</si>
  <si>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</si>
  <si>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</si>
  <si>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</si>
  <si>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</si>
  <si>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</si>
  <si>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</si>
  <si>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</si>
  <si>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</si>
  <si>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</si>
  <si>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</si>
  <si>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</si>
  <si>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</si>
  <si>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</si>
  <si>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</si>
  <si>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</si>
  <si>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</si>
  <si>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</si>
  <si>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</si>
  <si>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</si>
  <si>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</si>
  <si>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</si>
  <si>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</si>
  <si>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</si>
  <si>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</si>
  <si>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</si>
  <si>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</si>
  <si>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</si>
  <si>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</si>
  <si>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</si>
  <si>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</si>
  <si>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</si>
  <si>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</si>
  <si>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</si>
  <si>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</si>
  <si>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</si>
  <si>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</si>
  <si>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</si>
  <si>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</si>
  <si>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</si>
  <si>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</si>
  <si>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</si>
  <si>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</si>
  <si>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</si>
  <si>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</si>
  <si>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</si>
  <si>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</si>
  <si>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</si>
  <si>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</si>
  <si>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</si>
  <si>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</si>
  <si>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</si>
  <si>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</si>
  <si>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</si>
  <si>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</si>
  <si>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</si>
  <si>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</si>
  <si>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</si>
  <si>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</si>
  <si>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</si>
  <si>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</si>
  <si>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</si>
  <si>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</si>
  <si>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</si>
  <si>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</si>
  <si>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</si>
  <si>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</si>
  <si>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</si>
  <si>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</si>
  <si>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</si>
  <si>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</si>
  <si>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</si>
  <si>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</si>
  <si>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</si>
  <si>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</si>
  <si>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</si>
  <si>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</si>
  <si>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</si>
  <si>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</si>
  <si>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</si>
  <si>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</si>
  <si>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</si>
  <si>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</si>
  <si>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</si>
  <si>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</si>
  <si>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</si>
  <si>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</si>
  <si>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</si>
  <si>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</si>
  <si>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</si>
  <si>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</si>
  <si>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</si>
  <si>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</si>
  <si>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</si>
  <si>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</si>
  <si>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</si>
  <si>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</si>
  <si>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</si>
  <si>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</si>
  <si>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</si>
  <si>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</si>
  <si>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</si>
  <si>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</si>
  <si>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</si>
  <si>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</si>
  <si>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</si>
  <si>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</si>
  <si>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</si>
  <si>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</si>
  <si>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</si>
  <si>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</si>
  <si>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</si>
  <si>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</si>
  <si>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</si>
  <si>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</si>
  <si>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</si>
  <si>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</si>
  <si>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</si>
  <si>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</si>
  <si>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</si>
  <si>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</si>
  <si>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</si>
  <si>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</si>
  <si>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</si>
  <si>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</si>
  <si>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</si>
  <si>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</si>
  <si>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</si>
  <si>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</si>
  <si>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</si>
  <si>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</si>
  <si>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</si>
  <si>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</si>
  <si>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</si>
  <si>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</si>
  <si>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</si>
  <si>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</si>
  <si>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</si>
  <si>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</si>
  <si>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</si>
  <si>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</si>
  <si>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</si>
  <si>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</si>
  <si>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</si>
  <si>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</si>
  <si>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</si>
  <si>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</si>
  <si>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</si>
  <si>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</si>
  <si>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</si>
  <si>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</si>
  <si>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</si>
  <si>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</si>
  <si>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</si>
  <si>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</si>
  <si>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</si>
  <si>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</si>
  <si>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</si>
  <si>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</si>
  <si>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</si>
  <si>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</si>
  <si>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</si>
  <si>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</si>
  <si>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</si>
  <si>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</si>
  <si>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</si>
  <si>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</si>
  <si>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</si>
  <si>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</si>
  <si>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</si>
  <si>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</si>
  <si>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</si>
  <si>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</si>
  <si>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</si>
  <si>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</si>
  <si>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</si>
  <si>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</si>
  <si>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</si>
  <si>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</si>
  <si>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</si>
  <si>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</si>
  <si>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</si>
  <si>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</si>
  <si>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</si>
  <si>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</si>
  <si>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</si>
  <si>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</si>
  <si>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</si>
  <si>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</si>
  <si>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</si>
  <si>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</si>
  <si>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</si>
  <si>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</si>
  <si>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</si>
  <si>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</si>
  <si>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</si>
  <si>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</si>
  <si>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</si>
  <si>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</si>
  <si>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</si>
  <si>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</si>
  <si>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</si>
  <si>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</si>
  <si>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</si>
  <si>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</si>
  <si>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</si>
  <si>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</si>
  <si>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</si>
  <si>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</si>
  <si>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</si>
  <si>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</si>
  <si>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</si>
  <si>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</si>
  <si>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</si>
  <si>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</si>
  <si>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</si>
  <si>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</si>
  <si>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</si>
  <si>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</si>
  <si>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</si>
  <si>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</si>
  <si>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</si>
  <si>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</si>
  <si>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</si>
  <si>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</si>
  <si>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</si>
  <si>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</si>
  <si>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</si>
  <si>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</si>
  <si>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</si>
  <si>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</si>
  <si>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</si>
  <si>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</si>
  <si>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</si>
  <si>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</si>
  <si>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</si>
  <si>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</si>
  <si>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</si>
  <si>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</si>
  <si>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</si>
  <si>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</si>
  <si>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</si>
  <si>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</si>
  <si>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</si>
  <si>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</si>
  <si>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</si>
  <si>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</si>
  <si>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</si>
  <si>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</si>
  <si>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</si>
  <si>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</si>
  <si>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</si>
  <si>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</si>
  <si>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</si>
  <si>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</si>
  <si>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</si>
  <si>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</si>
  <si>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</si>
  <si>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</si>
  <si>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</si>
  <si>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</si>
  <si>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</si>
  <si>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</si>
  <si>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</si>
  <si>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</si>
  <si>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</si>
  <si>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</si>
  <si>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</si>
  <si>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</si>
  <si>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</si>
  <si>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</si>
  <si>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</si>
  <si>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</si>
  <si>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</si>
  <si>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</si>
  <si>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</si>
  <si>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</si>
  <si>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</si>
  <si>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</si>
  <si>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</si>
  <si>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</si>
  <si>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</si>
  <si>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</si>
  <si>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</si>
  <si>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</si>
  <si>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</si>
  <si>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</si>
  <si>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</si>
  <si>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</si>
  <si>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</si>
  <si>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</si>
  <si>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</si>
  <si>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</si>
  <si>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</si>
  <si>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</si>
  <si>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</si>
  <si>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</si>
  <si>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</si>
  <si>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</si>
  <si>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</si>
  <si>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</si>
  <si>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</si>
  <si>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</si>
  <si>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</si>
  <si>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</si>
  <si>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</si>
  <si>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</si>
  <si>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</si>
  <si>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</si>
  <si>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</si>
  <si>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</si>
  <si>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</si>
  <si>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</si>
  <si>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</si>
  <si>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</si>
  <si>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</si>
  <si>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</si>
  <si>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</si>
  <si>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</si>
  <si>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</si>
  <si>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</si>
  <si>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</si>
  <si>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</si>
  <si>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</si>
  <si>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</si>
  <si>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</si>
  <si>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</si>
  <si>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</si>
  <si>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</si>
  <si>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</si>
  <si>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</si>
  <si>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</si>
  <si>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</si>
  <si>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</si>
  <si>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</si>
  <si>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</si>
  <si>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</si>
  <si>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</si>
  <si>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</si>
  <si>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</si>
  <si>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</si>
  <si>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</si>
  <si>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</si>
  <si>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</si>
  <si>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</si>
  <si>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</si>
  <si>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</si>
  <si>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</si>
  <si>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</si>
  <si>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</si>
  <si>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</si>
  <si>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</si>
  <si>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</si>
  <si>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</si>
  <si>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</si>
  <si>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</si>
  <si>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</si>
  <si>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</si>
  <si>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</si>
  <si>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</si>
  <si>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</si>
  <si>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</si>
  <si>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</si>
  <si>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</si>
  <si>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</si>
  <si>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</si>
  <si>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</si>
  <si>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</si>
  <si>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</si>
  <si>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</si>
  <si>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</si>
  <si>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</si>
  <si>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</si>
  <si>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</si>
  <si>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</si>
  <si>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</si>
  <si>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</si>
  <si>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</si>
  <si>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</si>
  <si>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</si>
  <si>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</si>
  <si>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</si>
  <si>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</si>
  <si>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</si>
  <si>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</si>
  <si>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</si>
  <si>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</si>
  <si>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</si>
  <si>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</si>
  <si>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</si>
  <si>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</si>
  <si>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</si>
  <si>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</si>
  <si>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</si>
  <si>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</si>
  <si>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</si>
  <si>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</si>
  <si>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</si>
  <si>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</si>
  <si>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</si>
  <si>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</si>
  <si>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</si>
  <si>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</si>
  <si>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</si>
  <si>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</si>
  <si>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</si>
  <si>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</si>
  <si>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</si>
  <si>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</si>
  <si>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</si>
  <si>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</si>
  <si>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</si>
  <si>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</si>
  <si>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</si>
  <si>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</si>
  <si>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</si>
  <si>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</si>
  <si>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</si>
  <si>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</si>
  <si>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</si>
  <si>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</si>
  <si>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</si>
  <si>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</si>
  <si>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</si>
  <si>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</si>
  <si>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</si>
  <si>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</si>
  <si>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</si>
  <si>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</si>
  <si>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</si>
  <si>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</si>
  <si>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</si>
  <si>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</si>
  <si>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</si>
  <si>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</si>
  <si>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</si>
  <si>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</si>
  <si>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</si>
  <si>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</si>
  <si>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</si>
  <si>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</si>
  <si>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</si>
  <si>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</si>
  <si>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</si>
  <si>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</si>
  <si>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</si>
  <si>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</si>
  <si>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</si>
  <si>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</si>
  <si>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</si>
  <si>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</si>
  <si>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</si>
  <si>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</si>
  <si>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</si>
  <si>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</si>
  <si>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</si>
  <si>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</si>
  <si>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</si>
  <si>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</si>
  <si>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</si>
  <si>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</si>
  <si>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</si>
  <si>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</si>
  <si>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</si>
  <si>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</si>
  <si>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</si>
  <si>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</si>
  <si>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</si>
  <si>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</si>
  <si>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</si>
  <si>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</si>
  <si>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</si>
  <si>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</si>
  <si>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</si>
  <si>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</si>
  <si>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</si>
  <si>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</si>
  <si>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</si>
  <si>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</si>
  <si>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</si>
  <si>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</si>
  <si>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</si>
  <si>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</si>
  <si>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</si>
  <si>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</si>
  <si>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</si>
  <si>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</si>
  <si>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</si>
  <si>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</si>
  <si>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</si>
  <si>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</si>
  <si>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</si>
  <si>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</si>
  <si>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</si>
  <si>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</si>
  <si>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</si>
  <si>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</si>
  <si>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</si>
  <si>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</si>
  <si>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</si>
  <si>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</si>
  <si>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</si>
  <si>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</si>
  <si>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</si>
  <si>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</si>
  <si>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</si>
  <si>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</si>
  <si>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</si>
  <si>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</si>
  <si>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</si>
  <si>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</si>
  <si>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</si>
  <si>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</si>
  <si>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</si>
  <si>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</si>
  <si>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</si>
  <si>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</si>
  <si>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</si>
  <si>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</si>
  <si>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</si>
  <si>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</si>
  <si>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</si>
  <si>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</si>
  <si>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</si>
  <si>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</si>
  <si>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</si>
  <si>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</si>
  <si>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</si>
  <si>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</si>
  <si>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</si>
  <si>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</si>
  <si>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</si>
  <si>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</si>
  <si>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</si>
  <si>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</si>
  <si>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</si>
  <si>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</si>
  <si>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</si>
  <si>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</si>
  <si>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</si>
  <si>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</si>
  <si>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</si>
  <si>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</si>
  <si>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</si>
  <si>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</si>
  <si>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</si>
  <si>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</si>
  <si>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</si>
  <si>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</si>
  <si>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</si>
  <si>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</si>
  <si>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</si>
  <si>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</si>
  <si>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</si>
  <si>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</si>
  <si>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</si>
  <si>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</si>
  <si>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</si>
  <si>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</si>
  <si>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</si>
  <si>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</si>
  <si>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</si>
  <si>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</si>
  <si>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</si>
  <si>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</si>
  <si>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</si>
  <si>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</si>
  <si>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</si>
  <si>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</si>
  <si>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</si>
  <si>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</si>
  <si>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</si>
  <si>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</si>
  <si>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</si>
  <si>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</si>
  <si>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</si>
  <si>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</si>
  <si>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</si>
  <si>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</si>
  <si>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</si>
  <si>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</si>
  <si>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</si>
  <si>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</si>
  <si>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</si>
  <si>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</si>
  <si>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</si>
  <si>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</si>
  <si>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</si>
  <si>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</si>
  <si>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</si>
  <si>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</si>
  <si>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</si>
  <si>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</si>
  <si>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</si>
  <si>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</si>
  <si>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</si>
  <si>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</si>
  <si>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</si>
  <si>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</si>
  <si>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</si>
  <si>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</si>
  <si>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</si>
  <si>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</si>
  <si>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</si>
  <si>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</si>
  <si>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</si>
  <si>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</si>
  <si>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</si>
  <si>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</si>
  <si>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</si>
  <si>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</si>
  <si>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</si>
  <si>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</si>
  <si>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</si>
  <si>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</si>
  <si>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</si>
  <si>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</si>
  <si>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</si>
  <si>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</si>
  <si>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</si>
  <si>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</si>
  <si>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</si>
  <si>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</si>
  <si>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</si>
  <si>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</si>
  <si>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</si>
  <si>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</si>
  <si>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</si>
  <si>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</si>
  <si>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</si>
  <si>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</si>
  <si>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</si>
  <si>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</si>
  <si>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</si>
  <si>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</si>
  <si>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</si>
  <si>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</si>
  <si>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</si>
  <si>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</si>
  <si>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</si>
  <si>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</si>
  <si>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</si>
  <si>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</si>
  <si>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</si>
  <si>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</si>
  <si>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</si>
  <si>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</si>
  <si>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</si>
  <si>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</si>
  <si>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</si>
  <si>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</si>
  <si>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</si>
  <si>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</si>
  <si>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</si>
  <si>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</si>
  <si>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</si>
  <si>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</si>
  <si>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</si>
  <si>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</si>
  <si>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</si>
  <si>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</si>
  <si>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</si>
  <si>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</si>
  <si>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</si>
  <si>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</si>
  <si>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</si>
  <si>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</si>
  <si>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</si>
  <si>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</si>
  <si>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</si>
  <si>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</si>
  <si>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</si>
  <si>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</si>
  <si>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</si>
  <si>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</si>
  <si>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</si>
  <si>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</si>
  <si>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</si>
  <si>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</si>
  <si>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</si>
  <si>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</si>
  <si>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</si>
  <si>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</si>
  <si>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</si>
  <si>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</si>
  <si>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</si>
  <si>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</si>
  <si>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</si>
  <si>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</si>
  <si>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</si>
  <si>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</si>
  <si>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</si>
  <si>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</si>
  <si>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</si>
  <si>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</si>
  <si>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</si>
  <si>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</si>
  <si>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</si>
  <si>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</si>
  <si>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</si>
  <si>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</si>
  <si>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</si>
  <si>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</si>
  <si>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</si>
  <si>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</si>
  <si>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</si>
  <si>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</si>
  <si>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</si>
  <si>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</si>
  <si>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</si>
  <si>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</si>
  <si>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</si>
  <si>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</si>
  <si>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</si>
  <si>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</si>
  <si>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</si>
  <si>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</si>
  <si>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</si>
  <si>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</si>
  <si>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</si>
  <si>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</si>
  <si>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</si>
  <si>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</si>
  <si>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</si>
  <si>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</si>
  <si>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</si>
  <si>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</si>
  <si>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</si>
  <si>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</si>
  <si>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</si>
  <si>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</si>
  <si>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</si>
  <si>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</si>
  <si>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</si>
  <si>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</si>
  <si>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</si>
  <si>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</si>
  <si>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</si>
  <si>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</si>
  <si>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</si>
  <si>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</si>
  <si>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</si>
  <si>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</si>
  <si>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</si>
  <si>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</si>
  <si>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</si>
  <si>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</si>
  <si>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</si>
  <si>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</si>
  <si>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</si>
  <si>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</si>
  <si>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</si>
  <si>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</si>
  <si>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</si>
  <si>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</si>
  <si>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</si>
  <si>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</si>
  <si>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</si>
  <si>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</si>
  <si>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</si>
  <si>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</si>
  <si>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</si>
  <si>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</si>
  <si>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</si>
  <si>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</si>
  <si>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</si>
  <si>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</si>
  <si>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</si>
  <si>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</si>
  <si>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</si>
  <si>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</si>
  <si>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</si>
  <si>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</si>
  <si>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</si>
  <si>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</si>
  <si>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</si>
  <si>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</si>
  <si>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</si>
  <si>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</si>
  <si>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</si>
  <si>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</si>
  <si>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</si>
  <si>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</si>
  <si>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</si>
  <si>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</si>
  <si>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</si>
  <si>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</si>
  <si>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</si>
  <si>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</si>
  <si>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</si>
  <si>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</si>
  <si>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</si>
  <si>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</si>
  <si>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</si>
  <si>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</si>
  <si>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</si>
  <si>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</si>
  <si>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</si>
  <si>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</si>
  <si>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</si>
  <si>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</si>
  <si>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</si>
  <si>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</si>
  <si>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</si>
  <si>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</si>
  <si>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</si>
  <si>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</si>
  <si>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</si>
  <si>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</si>
  <si>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</si>
  <si>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</si>
  <si>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</si>
  <si>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</si>
  <si>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</si>
  <si>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</si>
  <si>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</si>
  <si>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</si>
  <si>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</si>
  <si>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</si>
  <si>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</si>
  <si>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</si>
  <si>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</si>
  <si>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</si>
  <si>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</si>
  <si>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</si>
  <si>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</si>
  <si>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</si>
  <si>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</si>
  <si>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</si>
  <si>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</si>
  <si>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</si>
  <si>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</si>
  <si>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</si>
  <si>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</si>
  <si>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</si>
  <si>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</si>
  <si>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</si>
  <si>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</si>
  <si>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</si>
  <si>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</si>
  <si>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</si>
  <si>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</si>
  <si>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</si>
  <si>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</si>
  <si>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</si>
  <si>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</si>
  <si>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</si>
  <si>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</si>
  <si>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</si>
  <si>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</si>
  <si>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</si>
  <si>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</si>
  <si>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</si>
  <si>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</si>
  <si>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</si>
  <si>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</si>
  <si>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</si>
  <si>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</si>
  <si>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</si>
  <si>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</si>
  <si>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</si>
  <si>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</si>
  <si>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</si>
  <si>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</si>
  <si>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</si>
  <si>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</si>
  <si>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</si>
  <si>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</si>
  <si>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</si>
  <si>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</si>
  <si>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</si>
  <si>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</si>
  <si>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</si>
  <si>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</si>
  <si>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</si>
  <si>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</si>
  <si>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</si>
  <si>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</si>
  <si>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</si>
  <si>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</si>
  <si>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</si>
  <si>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</si>
  <si>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</si>
  <si>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</si>
  <si>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</si>
  <si>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</si>
  <si>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</si>
  <si>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</si>
  <si>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</si>
  <si>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</si>
  <si>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</si>
  <si>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</si>
  <si>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</si>
  <si>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</si>
  <si>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</si>
  <si>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</si>
  <si>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</si>
  <si>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</si>
  <si>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</si>
  <si>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</si>
  <si>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</si>
  <si>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</si>
  <si>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</si>
  <si>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</si>
  <si>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</si>
  <si>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</si>
  <si>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</si>
  <si>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</si>
  <si>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</si>
  <si>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</si>
  <si>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</si>
  <si>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</si>
  <si>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</si>
  <si>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</si>
  <si>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</si>
  <si>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</si>
  <si>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</si>
  <si>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</si>
  <si>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</si>
  <si>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</si>
  <si>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</si>
  <si>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</si>
  <si>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</si>
  <si>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</si>
  <si>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</si>
  <si>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</si>
  <si>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</si>
  <si>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</si>
  <si>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</si>
  <si>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</si>
  <si>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</si>
  <si>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</si>
  <si>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</si>
  <si>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</si>
  <si>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</si>
  <si>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</si>
  <si>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</si>
  <si>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</si>
  <si>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</si>
  <si>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</si>
  <si>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</si>
  <si>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</si>
  <si>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</si>
  <si>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</si>
  <si>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</si>
  <si>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</si>
  <si>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</si>
  <si>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</si>
  <si>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</si>
  <si>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</si>
  <si>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</si>
  <si>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</si>
  <si>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</si>
  <si>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</si>
  <si>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</si>
  <si>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</si>
  <si>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</si>
  <si>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</si>
  <si>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</si>
  <si>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</si>
  <si>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</si>
  <si>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</si>
  <si>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</si>
  <si>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</si>
  <si>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</si>
  <si>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</si>
  <si>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</si>
  <si>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</si>
  <si>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</si>
  <si>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</si>
  <si>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</si>
  <si>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</si>
  <si>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</si>
  <si>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</si>
  <si>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</si>
  <si>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</si>
  <si>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</si>
  <si>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</si>
  <si>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</si>
  <si>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</si>
  <si>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</si>
  <si>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</si>
  <si>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</si>
  <si>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</si>
  <si>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</si>
  <si>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</si>
  <si>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</si>
  <si>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</si>
  <si>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</si>
  <si>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</si>
  <si>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</si>
  <si>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</si>
  <si>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</si>
  <si>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</si>
  <si>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</si>
  <si>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</si>
  <si>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</si>
  <si>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</si>
  <si>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</si>
  <si>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</si>
  <si>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</si>
  <si>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</si>
  <si>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</si>
  <si>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</si>
  <si>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</si>
  <si>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</si>
  <si>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</si>
  <si>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</si>
  <si>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</si>
  <si>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</si>
  <si>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</si>
  <si>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</si>
  <si>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</si>
  <si>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</si>
  <si>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</si>
  <si>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</si>
  <si>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</si>
  <si>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</si>
  <si>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</si>
  <si>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</si>
  <si>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</si>
  <si>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</si>
  <si>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</si>
  <si>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</si>
  <si>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</si>
  <si>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</si>
  <si>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</si>
  <si>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</si>
  <si>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</si>
  <si>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</si>
  <si>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</si>
  <si>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</si>
  <si>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</si>
  <si>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</si>
  <si>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</si>
  <si>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</si>
  <si>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</si>
  <si>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</si>
  <si>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</si>
  <si>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</si>
  <si>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</si>
  <si>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</si>
  <si>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</si>
  <si>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</si>
  <si>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</si>
  <si>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</si>
  <si>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</si>
  <si>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</si>
  <si>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</si>
  <si>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</si>
  <si>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</si>
  <si>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</si>
  <si>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</si>
  <si>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</si>
  <si>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</si>
  <si>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</si>
  <si>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</si>
  <si>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</si>
  <si>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</si>
  <si>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</si>
  <si>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</si>
  <si>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</si>
  <si>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</si>
  <si>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</si>
  <si>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</si>
  <si>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</si>
  <si>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</si>
  <si>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</si>
  <si>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</si>
  <si>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</si>
  <si>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</si>
  <si>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</si>
  <si>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</si>
  <si>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</si>
  <si>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</si>
  <si>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</si>
  <si>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</si>
  <si>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</si>
  <si>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</si>
  <si>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</si>
  <si>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</si>
  <si>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</si>
  <si>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</si>
  <si>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</si>
  <si>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</si>
  <si>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</si>
  <si>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</si>
  <si>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</si>
  <si>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</si>
  <si>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</si>
  <si>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</si>
  <si>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</si>
  <si>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</si>
  <si>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</si>
  <si>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</si>
  <si>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</si>
  <si>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</si>
  <si>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</si>
  <si>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</si>
  <si>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</si>
  <si>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</si>
  <si>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</si>
  <si>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</si>
  <si>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</si>
  <si>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</si>
  <si>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</si>
  <si>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</si>
  <si>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</si>
  <si>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</si>
  <si>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</si>
  <si>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</si>
  <si>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</si>
  <si>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</si>
  <si>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</si>
  <si>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</si>
  <si>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</si>
  <si>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</si>
  <si>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</si>
  <si>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</si>
  <si>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</si>
  <si>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</si>
  <si>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</si>
  <si>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</si>
  <si>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</si>
  <si>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</si>
  <si>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</si>
  <si>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</si>
  <si>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</si>
  <si>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</si>
  <si>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</si>
  <si>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</si>
  <si>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</si>
  <si>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</si>
  <si>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</si>
  <si>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</si>
  <si>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</si>
  <si>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</si>
  <si>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</si>
  <si>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</si>
  <si>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</si>
  <si>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</si>
  <si>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</si>
  <si>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</si>
  <si>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</si>
  <si>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</si>
  <si>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</si>
  <si>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</si>
  <si>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</si>
  <si>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</si>
  <si>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</si>
  <si>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</si>
  <si>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</si>
  <si>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</si>
  <si>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</si>
  <si>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</si>
  <si>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</si>
  <si>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</si>
  <si>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</si>
  <si>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</si>
  <si>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</si>
  <si>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</si>
  <si>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</si>
  <si>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</si>
  <si>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</si>
  <si>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</si>
  <si>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</si>
  <si>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</si>
  <si>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</si>
  <si>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</si>
  <si>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</si>
  <si>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</si>
  <si>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</si>
  <si>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</si>
  <si>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</si>
  <si>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</si>
  <si>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</si>
  <si>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</si>
  <si>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</si>
  <si>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</si>
  <si>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</si>
  <si>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</si>
  <si>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</si>
  <si>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</si>
  <si>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</si>
  <si>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</si>
  <si>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</si>
  <si>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</si>
  <si>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</si>
  <si>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</si>
  <si>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</si>
  <si>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</si>
  <si>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</si>
  <si>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</si>
  <si>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</si>
  <si>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</si>
  <si>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</si>
  <si>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</si>
  <si>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</si>
  <si>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</si>
  <si>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</si>
  <si>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</si>
  <si>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</si>
  <si>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</si>
  <si>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</si>
  <si>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</si>
  <si>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</si>
  <si>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</si>
  <si>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</si>
  <si>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</si>
  <si>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</si>
  <si>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</si>
  <si>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</si>
  <si>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</si>
  <si>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</si>
  <si>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</si>
  <si>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</si>
  <si>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</si>
  <si>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</si>
  <si>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</si>
  <si>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</si>
  <si>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</si>
  <si>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</si>
  <si>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</si>
  <si>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</si>
  <si>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</si>
  <si>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</si>
  <si>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</si>
  <si>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</si>
  <si>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</si>
  <si>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</si>
  <si>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</si>
  <si>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</si>
  <si>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</si>
  <si>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</si>
  <si>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</si>
  <si>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</si>
  <si>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</si>
  <si>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</si>
  <si>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</si>
  <si>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</si>
  <si>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</si>
  <si>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</si>
  <si>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</si>
  <si>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</si>
  <si>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</si>
  <si>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</si>
  <si>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</si>
  <si>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</si>
  <si>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</si>
  <si>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</si>
  <si>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</si>
  <si>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</si>
  <si>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</si>
  <si>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</si>
  <si>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</si>
  <si>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</si>
  <si>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</si>
  <si>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</si>
  <si>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</si>
  <si>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</si>
  <si>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</si>
  <si>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</si>
  <si>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</si>
  <si>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</si>
  <si>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</si>
  <si>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</si>
  <si>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</si>
  <si>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</si>
  <si>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</si>
  <si>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</si>
  <si>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</si>
  <si>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</si>
  <si>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</si>
  <si>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</si>
  <si>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</si>
  <si>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</si>
  <si>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</si>
  <si>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</si>
  <si>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</si>
  <si>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</si>
  <si>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</si>
  <si>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</si>
  <si>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</si>
  <si>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</si>
  <si>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</si>
  <si>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</si>
  <si>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</si>
  <si>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</si>
  <si>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</si>
  <si>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</si>
  <si>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</si>
  <si>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</si>
  <si>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</si>
  <si>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</si>
  <si>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</si>
  <si>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</si>
  <si>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</si>
  <si>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</si>
  <si>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</si>
  <si>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</si>
  <si>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</si>
  <si>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</si>
  <si>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</si>
  <si>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</si>
  <si>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</si>
  <si>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</si>
  <si>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</si>
  <si>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</si>
  <si>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</si>
  <si>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</si>
  <si>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</si>
  <si>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</si>
  <si>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</si>
  <si>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</si>
  <si>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</si>
  <si>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</si>
  <si>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</si>
  <si>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</si>
  <si>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</si>
  <si>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</si>
  <si>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</si>
  <si>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</si>
  <si>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</si>
  <si>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</si>
  <si>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</si>
  <si>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</si>
  <si>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</si>
  <si>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</si>
  <si>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</si>
  <si>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</si>
  <si>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</si>
  <si>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</si>
  <si>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</si>
  <si>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</si>
  <si>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</si>
  <si>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</si>
  <si>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</si>
  <si>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</si>
  <si>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</si>
  <si>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</si>
  <si>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</si>
  <si>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</si>
  <si>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</si>
  <si>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</si>
  <si>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</si>
  <si>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</si>
  <si>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</si>
  <si>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</si>
  <si>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</si>
  <si>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</si>
  <si>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</si>
  <si>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</si>
  <si>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</si>
  <si>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</si>
  <si>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</si>
  <si>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</si>
  <si>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</si>
  <si>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</si>
  <si>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</si>
  <si>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</si>
  <si>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</si>
  <si>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</si>
  <si>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</si>
  <si>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</si>
  <si>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</si>
  <si>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</si>
  <si>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</si>
  <si>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</si>
  <si>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</si>
  <si>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</si>
  <si>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</si>
  <si>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</si>
  <si>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</si>
  <si>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</si>
  <si>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</si>
  <si>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</si>
  <si>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</si>
  <si>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</si>
  <si>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</si>
  <si>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</si>
  <si>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</si>
  <si>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</si>
  <si>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</si>
  <si>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</si>
  <si>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</si>
  <si>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</si>
  <si>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</si>
  <si>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</si>
  <si>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</si>
  <si>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</si>
  <si>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</si>
  <si>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</si>
  <si>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</si>
  <si>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</si>
  <si>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</si>
  <si>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</si>
  <si>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</si>
  <si>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</si>
  <si>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</si>
  <si>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</si>
  <si>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</si>
  <si>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</si>
  <si>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</si>
  <si>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</si>
  <si>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</si>
  <si>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</si>
  <si>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</si>
  <si>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</si>
  <si>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</si>
  <si>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</si>
  <si>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</si>
  <si>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</si>
  <si>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</si>
  <si>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</si>
  <si>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</si>
  <si>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</si>
  <si>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</si>
  <si>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</si>
  <si>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</si>
  <si>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</si>
  <si>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</si>
  <si>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</si>
  <si>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</si>
  <si>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</si>
  <si>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</si>
  <si>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</si>
  <si>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</si>
  <si>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</si>
  <si>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</si>
  <si>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</si>
  <si>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</si>
  <si>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</si>
  <si>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</si>
  <si>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</si>
  <si>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</si>
  <si>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</si>
  <si>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</si>
  <si>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</si>
  <si>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</si>
  <si>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</si>
  <si>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</si>
  <si>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</si>
  <si>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</si>
  <si>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</si>
  <si>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</si>
  <si>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</si>
  <si>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</si>
  <si>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</si>
  <si>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</si>
  <si>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</si>
  <si>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</si>
  <si>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</si>
  <si>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</si>
  <si>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</si>
  <si>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</si>
  <si>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</si>
  <si>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</si>
  <si>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</si>
  <si>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</si>
  <si>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</si>
  <si>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</si>
  <si>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</si>
  <si>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</si>
  <si>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</si>
  <si>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</si>
  <si>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</si>
  <si>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</si>
  <si>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</si>
  <si>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</si>
  <si>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</si>
  <si>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</si>
  <si>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</si>
  <si>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</si>
  <si>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</si>
  <si>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</si>
  <si>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</si>
  <si>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</si>
  <si>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</si>
  <si>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</si>
  <si>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</si>
  <si>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</si>
  <si>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</si>
  <si>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</si>
  <si>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</si>
  <si>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</si>
  <si>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</si>
  <si>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</si>
  <si>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</si>
  <si>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</si>
  <si>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</si>
  <si>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</si>
  <si>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</si>
  <si>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</si>
  <si>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</si>
  <si>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</si>
  <si>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</si>
  <si>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</si>
  <si>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</si>
  <si>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</si>
  <si>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</si>
  <si>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</si>
  <si>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</si>
  <si>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</si>
  <si>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</si>
  <si>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</si>
  <si>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</si>
  <si>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</si>
  <si>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</si>
  <si>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</si>
  <si>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</si>
  <si>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</si>
  <si>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</si>
  <si>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</si>
  <si>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</si>
  <si>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</si>
  <si>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</si>
  <si>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</si>
  <si>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</si>
  <si>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</si>
  <si>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</si>
  <si>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</si>
  <si>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</si>
  <si>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</si>
  <si>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</si>
  <si>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</si>
  <si>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</si>
  <si>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</si>
  <si>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</si>
  <si>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</si>
  <si>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</si>
  <si>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</si>
  <si>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</si>
  <si>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</si>
  <si>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</si>
  <si>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</si>
  <si>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</si>
  <si>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</si>
  <si>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</si>
  <si>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</si>
  <si>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</si>
  <si>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</si>
  <si>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</si>
  <si>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</si>
  <si>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</si>
  <si>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</si>
  <si>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</si>
  <si>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</si>
  <si>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</si>
  <si>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</si>
  <si>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</si>
  <si>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</si>
  <si>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</si>
  <si>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</si>
  <si>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</si>
  <si>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</si>
  <si>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</si>
  <si>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</si>
  <si>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</si>
  <si>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</si>
  <si>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</si>
  <si>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</si>
  <si>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</si>
  <si>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</si>
  <si>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</si>
  <si>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</si>
  <si>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</si>
  <si>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</si>
  <si>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</si>
  <si>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</si>
  <si>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</si>
  <si>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</si>
  <si>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</si>
  <si>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</si>
  <si>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</si>
  <si>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</si>
  <si>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</si>
  <si>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</si>
  <si>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</si>
  <si>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</si>
  <si>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</si>
  <si>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</si>
  <si>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</si>
  <si>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</si>
  <si>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</si>
  <si>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</si>
  <si>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</si>
  <si>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</si>
  <si>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</si>
  <si>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</si>
  <si>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</si>
  <si>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</si>
  <si>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</si>
  <si>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</si>
  <si>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</si>
  <si>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</si>
  <si>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</si>
  <si>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</si>
  <si>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</si>
  <si>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</si>
  <si>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</si>
  <si>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</si>
  <si>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</si>
  <si>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</si>
  <si>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</si>
  <si>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</si>
  <si>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</si>
  <si>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</si>
  <si>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</si>
  <si>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</si>
  <si>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</si>
  <si>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</si>
  <si>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</si>
  <si>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</si>
  <si>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</si>
  <si>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</si>
  <si>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</si>
  <si>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</si>
  <si>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</si>
  <si>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</si>
  <si>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</si>
  <si>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</si>
  <si>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</si>
  <si>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</si>
  <si>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</si>
  <si>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</si>
  <si>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</si>
  <si>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</si>
  <si>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</si>
  <si>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</si>
  <si>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</si>
  <si>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</si>
  <si>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</si>
  <si>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</si>
  <si>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</si>
  <si>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</si>
  <si>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</si>
  <si>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</si>
  <si>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</si>
  <si>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</si>
  <si>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</si>
  <si>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</si>
  <si>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</si>
  <si>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</si>
  <si>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</si>
  <si>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</si>
  <si>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</si>
  <si>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</si>
  <si>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</si>
  <si>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</si>
  <si>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</si>
  <si>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</si>
  <si>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</si>
  <si>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</si>
  <si>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</si>
  <si>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</si>
  <si>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</si>
  <si>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</si>
  <si>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</si>
  <si>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</si>
  <si>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</si>
  <si>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</si>
  <si>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</si>
  <si>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</si>
  <si>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</si>
  <si>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</si>
  <si>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</si>
  <si>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</si>
  <si>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</si>
  <si>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</si>
  <si>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</si>
  <si>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</si>
  <si>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</si>
  <si>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</si>
  <si>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</si>
  <si>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</si>
  <si>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</si>
  <si>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</si>
  <si>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</si>
  <si>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</si>
  <si>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</si>
  <si>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</si>
  <si>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</si>
  <si>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</si>
  <si>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</si>
  <si>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</si>
  <si>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</si>
  <si>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</si>
  <si>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</si>
  <si>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</si>
  <si>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</si>
  <si>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</si>
  <si>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</si>
  <si>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</si>
  <si>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</si>
  <si>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</si>
  <si>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</si>
  <si>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</si>
  <si>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</si>
  <si>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</si>
  <si>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</si>
  <si>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</si>
  <si>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</si>
  <si>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</si>
  <si>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</si>
  <si>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</si>
  <si>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</si>
  <si>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</si>
  <si>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</si>
  <si>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</si>
  <si>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</si>
  <si>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</si>
  <si>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</si>
  <si>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</si>
  <si>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</si>
  <si>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</si>
  <si>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</si>
  <si>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</si>
  <si>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</si>
  <si>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</si>
  <si>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</si>
  <si>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</si>
  <si>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</si>
  <si>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</si>
  <si>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</si>
  <si>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</si>
  <si>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</si>
  <si>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</si>
  <si>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</si>
  <si>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</si>
  <si>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</si>
  <si>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</si>
  <si>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</si>
  <si>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</si>
  <si>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</si>
  <si>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</si>
  <si>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</si>
  <si>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</si>
  <si>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</si>
  <si>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</si>
  <si>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</si>
  <si>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</si>
  <si>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</si>
  <si>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</si>
  <si>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</si>
  <si>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</si>
  <si>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</si>
  <si>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</si>
  <si>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</si>
  <si>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</si>
  <si>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</si>
  <si>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</si>
  <si>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</si>
  <si>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</si>
  <si>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</si>
  <si>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</si>
  <si>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</si>
  <si>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</si>
  <si>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</si>
  <si>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</si>
  <si>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</si>
  <si>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</si>
  <si>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</si>
  <si>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</si>
  <si>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</si>
  <si>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</si>
  <si>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</si>
  <si>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</si>
  <si>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</si>
  <si>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</si>
  <si>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</si>
  <si>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</si>
  <si>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</si>
  <si>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</si>
  <si>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</si>
  <si>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</si>
  <si>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</si>
  <si>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</si>
  <si>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</si>
  <si>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</si>
  <si>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</si>
  <si>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</si>
  <si>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</si>
  <si>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</si>
  <si>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</si>
  <si>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</si>
  <si>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</si>
  <si>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</si>
  <si>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</si>
  <si>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</si>
  <si>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</si>
  <si>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</si>
  <si>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</si>
  <si>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</si>
  <si>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</si>
  <si>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</si>
  <si>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</si>
  <si>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</si>
  <si>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</si>
  <si>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</si>
  <si>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</si>
  <si>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</si>
  <si>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</si>
  <si>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</si>
  <si>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</si>
  <si>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</si>
  <si>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</si>
  <si>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</si>
  <si>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</si>
  <si>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</si>
  <si>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</si>
  <si>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</si>
  <si>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</si>
  <si>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</si>
  <si>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</si>
  <si>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</si>
  <si>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</si>
  <si>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</si>
  <si>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</si>
  <si>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</si>
  <si>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</si>
  <si>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</si>
  <si>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</si>
  <si>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</si>
  <si>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</si>
  <si>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</si>
  <si>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</si>
  <si>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</si>
  <si>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</si>
  <si>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</si>
  <si>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</si>
  <si>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</si>
  <si>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</si>
  <si>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</si>
  <si>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</si>
  <si>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</si>
  <si>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</si>
  <si>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</si>
  <si>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</si>
  <si>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</si>
  <si>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</si>
  <si>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</si>
  <si>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</si>
  <si>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</si>
  <si>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</si>
  <si>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</si>
  <si>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</si>
  <si>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</si>
  <si>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</si>
  <si>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</si>
  <si>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</si>
  <si>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</si>
  <si>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</si>
  <si>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</si>
  <si>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</si>
  <si>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</si>
  <si>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</si>
  <si>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</si>
  <si>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</si>
  <si>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</si>
  <si>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</si>
  <si>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</si>
  <si>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</si>
  <si>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</si>
  <si>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</si>
  <si>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</si>
  <si>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</si>
  <si>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</si>
  <si>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</si>
  <si>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</si>
  <si>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</si>
  <si>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</si>
  <si>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</si>
  <si>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</si>
  <si>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</si>
  <si>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</si>
  <si>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</si>
  <si>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</si>
  <si>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</si>
  <si>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</si>
  <si>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</si>
  <si>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</si>
  <si>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</si>
  <si>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</si>
  <si>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</si>
  <si>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</si>
  <si>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</si>
  <si>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</si>
  <si>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</si>
  <si>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</si>
  <si>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</si>
  <si>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</si>
  <si>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</si>
  <si>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</si>
  <si>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</si>
  <si>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</si>
  <si>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</si>
  <si>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</si>
  <si>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</si>
  <si>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</si>
  <si>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</si>
  <si>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</si>
  <si>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</si>
  <si>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</si>
  <si>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</si>
  <si>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</si>
  <si>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</si>
  <si>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</si>
  <si>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</si>
  <si>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</si>
  <si>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</si>
  <si>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</si>
  <si>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</si>
  <si>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</si>
  <si>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</si>
  <si>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</si>
  <si>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</si>
  <si>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</si>
  <si>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</si>
  <si>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</si>
  <si>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</si>
  <si>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</si>
  <si>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</si>
  <si>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</si>
  <si>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</si>
  <si>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</si>
  <si>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</si>
  <si>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</si>
  <si>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</si>
  <si>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</si>
  <si>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</si>
  <si>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</si>
  <si>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</si>
  <si>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</si>
  <si>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</si>
  <si>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</si>
  <si>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</si>
  <si>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</si>
  <si>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</si>
  <si>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</si>
  <si>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</si>
  <si>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</si>
  <si>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</si>
  <si>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</si>
  <si>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</si>
  <si>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</si>
  <si>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</si>
  <si>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</si>
  <si>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</si>
  <si>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</si>
  <si>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</si>
  <si>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</si>
  <si>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</si>
  <si>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</si>
  <si>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</si>
  <si>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</si>
  <si>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</si>
  <si>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</si>
  <si>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</si>
  <si>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</si>
  <si>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</si>
  <si>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</si>
  <si>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</si>
  <si>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</si>
  <si>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</si>
  <si>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</si>
  <si>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</si>
  <si>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</si>
  <si>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</si>
  <si>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</si>
  <si>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</si>
  <si>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</si>
  <si>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</si>
  <si>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</si>
  <si>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</si>
  <si>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</si>
  <si>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</si>
  <si>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</si>
  <si>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</si>
  <si>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</si>
  <si>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</si>
  <si>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</si>
  <si>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</si>
  <si>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</si>
  <si>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</si>
  <si>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</si>
  <si>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</si>
  <si>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</si>
  <si>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</si>
  <si>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</si>
  <si>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</si>
  <si>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</si>
  <si>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</si>
  <si>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</si>
  <si>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</si>
  <si>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</si>
  <si>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</si>
  <si>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</si>
  <si>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</si>
  <si>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</si>
  <si>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</si>
  <si>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</si>
  <si>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</si>
  <si>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</si>
  <si>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</si>
  <si>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</si>
  <si>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</si>
  <si>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</si>
  <si>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</si>
  <si>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</si>
  <si>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</si>
  <si>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</si>
  <si>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</si>
  <si>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</si>
  <si>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</si>
  <si>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</si>
  <si>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</si>
  <si>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</si>
  <si>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</si>
  <si>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</si>
  <si>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</si>
  <si>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</si>
  <si>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</si>
  <si>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</si>
  <si>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</si>
  <si>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</si>
  <si>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</si>
  <si>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</si>
  <si>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</si>
  <si>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</si>
  <si>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</si>
  <si>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</si>
  <si>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</si>
  <si>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</si>
  <si>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</si>
  <si>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</si>
  <si>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</si>
  <si>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</si>
  <si>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</si>
  <si>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</si>
  <si>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</si>
  <si>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</si>
  <si>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</si>
  <si>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</si>
  <si>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</si>
  <si>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</si>
  <si>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</si>
  <si>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</si>
  <si>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</si>
  <si>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</si>
  <si>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</si>
  <si>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</si>
  <si>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</si>
  <si>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</si>
  <si>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</si>
  <si>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</si>
  <si>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</si>
  <si>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</si>
  <si>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</si>
  <si>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</si>
  <si>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</si>
  <si>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</si>
  <si>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</si>
  <si>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</si>
  <si>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</si>
  <si>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</si>
  <si>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</si>
  <si>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</si>
  <si>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</si>
  <si>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</si>
  <si>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</si>
  <si>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</si>
  <si>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</si>
  <si>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</si>
  <si>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</si>
  <si>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</si>
  <si>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</si>
  <si>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</si>
  <si>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</si>
  <si>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</si>
  <si>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</si>
  <si>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</si>
  <si>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</si>
  <si>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</si>
  <si>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</si>
  <si>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</si>
  <si>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</si>
  <si>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</si>
  <si>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</si>
  <si>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</si>
  <si>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</si>
  <si>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</si>
  <si>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</si>
  <si>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</si>
  <si>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</si>
  <si>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</si>
  <si>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</si>
  <si>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</si>
  <si>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</si>
  <si>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</si>
  <si>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</si>
  <si>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</si>
  <si>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</si>
  <si>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</si>
  <si>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</si>
  <si>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</si>
  <si>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</si>
  <si>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</si>
  <si>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</si>
  <si>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</si>
  <si>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</si>
  <si>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</si>
  <si>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</si>
  <si>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</si>
  <si>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</si>
  <si>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</si>
  <si>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</si>
  <si>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</si>
  <si>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</si>
  <si>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</si>
  <si>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</si>
  <si>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</si>
  <si>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</si>
  <si>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</si>
  <si>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</si>
  <si>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</si>
  <si>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</si>
  <si>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</si>
  <si>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</si>
  <si>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</si>
  <si>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</si>
  <si>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</si>
  <si>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</si>
  <si>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</si>
  <si>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</si>
  <si>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</si>
  <si>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</si>
  <si>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</si>
  <si>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</si>
  <si>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</si>
  <si>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</si>
  <si>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</si>
  <si>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</si>
  <si>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</si>
  <si>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</si>
  <si>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</si>
  <si>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</si>
  <si>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</si>
  <si>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</si>
  <si>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</si>
  <si>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</si>
  <si>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</si>
  <si>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</si>
  <si>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</si>
  <si>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</si>
  <si>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</si>
  <si>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</si>
  <si>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</si>
  <si>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</si>
  <si>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</si>
  <si>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</si>
  <si>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</si>
  <si>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</si>
  <si>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</si>
  <si>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</si>
  <si>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</si>
  <si>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</si>
  <si>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</si>
  <si>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</si>
  <si>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</si>
  <si>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</si>
  <si>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</si>
  <si>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</si>
  <si>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</si>
  <si>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</si>
  <si>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</si>
  <si>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</si>
  <si>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</si>
  <si>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</si>
  <si>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</si>
  <si>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</si>
  <si>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</si>
  <si>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</si>
  <si>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</si>
  <si>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</si>
  <si>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</si>
  <si>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</si>
  <si>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</si>
  <si>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</si>
  <si>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</si>
  <si>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</si>
  <si>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</si>
  <si>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</si>
  <si>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</si>
  <si>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</si>
  <si>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</si>
  <si>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</si>
  <si>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</si>
  <si>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</si>
  <si>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</si>
  <si>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</si>
  <si>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</si>
  <si>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</si>
  <si>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</si>
  <si>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</si>
  <si>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</si>
  <si>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</si>
  <si>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</si>
  <si>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</si>
  <si>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</si>
  <si>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</si>
  <si>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</si>
  <si>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</si>
  <si>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</si>
  <si>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</si>
  <si>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</si>
  <si>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</si>
  <si>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</si>
  <si>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</si>
  <si>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</si>
  <si>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</si>
  <si>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</si>
  <si>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</si>
  <si>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</si>
  <si>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</si>
  <si>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</si>
  <si>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</si>
  <si>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</si>
  <si>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</si>
  <si>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</si>
  <si>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</si>
  <si>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</si>
  <si>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</si>
  <si>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</si>
  <si>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</si>
  <si>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</si>
  <si>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</si>
  <si>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</si>
  <si>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</si>
  <si>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</si>
  <si>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</si>
  <si>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</si>
  <si>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</si>
  <si>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</si>
  <si>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</si>
  <si>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</si>
  <si>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</si>
  <si>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</si>
  <si>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</si>
  <si>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</si>
  <si>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</si>
  <si>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</si>
  <si>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</si>
  <si>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</si>
  <si>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</si>
  <si>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</si>
  <si>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</si>
  <si>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</si>
  <si>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</si>
  <si>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</si>
  <si>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</si>
  <si>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</si>
  <si>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</si>
  <si>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</si>
  <si>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</si>
  <si>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</si>
  <si>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</si>
  <si>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</si>
  <si>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</si>
  <si>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</si>
  <si>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</si>
  <si>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</si>
  <si>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</si>
  <si>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</si>
  <si>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</si>
  <si>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</si>
  <si>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</si>
  <si>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</si>
  <si>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</si>
  <si>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</si>
  <si>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</si>
  <si>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</si>
  <si>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</si>
  <si>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</si>
  <si>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</si>
  <si>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</si>
  <si>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</si>
  <si>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</si>
  <si>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</si>
  <si>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</si>
  <si>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</si>
  <si>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</si>
  <si>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</si>
  <si>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</si>
  <si>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</si>
  <si>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</si>
  <si>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</si>
  <si>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</si>
  <si>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</si>
  <si>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</si>
  <si>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</si>
  <si>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</si>
  <si>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</si>
  <si>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</si>
  <si>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</si>
  <si>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</si>
  <si>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</si>
  <si>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</si>
  <si>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</si>
  <si>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</si>
  <si>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</si>
  <si>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</si>
  <si>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</si>
  <si>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</si>
  <si>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</si>
  <si>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</si>
  <si>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</si>
  <si>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</si>
  <si>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</si>
  <si>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</si>
  <si>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</si>
  <si>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</si>
  <si>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</si>
  <si>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</si>
  <si>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</si>
  <si>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</si>
  <si>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</si>
  <si>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</si>
  <si>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</si>
  <si>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</si>
  <si>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</si>
  <si>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</si>
  <si>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</si>
  <si>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</si>
  <si>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</si>
  <si>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</si>
  <si>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</si>
  <si>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</si>
  <si>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</si>
  <si>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</si>
  <si>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</si>
  <si>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</si>
  <si>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</si>
  <si>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</si>
  <si>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</si>
  <si>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</si>
  <si>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</si>
  <si>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</si>
  <si>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</si>
  <si>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</si>
  <si>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</si>
  <si>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</si>
  <si>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</si>
  <si>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</si>
  <si>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</si>
  <si>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</si>
  <si>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</si>
  <si>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</si>
  <si>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</si>
  <si>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</si>
  <si>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</si>
  <si>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</si>
  <si>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</si>
  <si>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</si>
  <si>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</si>
  <si>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</si>
  <si>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</si>
  <si>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</si>
  <si>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</si>
  <si>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</si>
  <si>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</si>
  <si>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</si>
  <si>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</si>
  <si>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</si>
  <si>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</si>
  <si>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</si>
  <si>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</si>
  <si>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</si>
  <si>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</si>
  <si>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</si>
  <si>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</si>
  <si>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</si>
  <si>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</si>
  <si>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</si>
  <si>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</si>
  <si>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</si>
  <si>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</si>
  <si>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</si>
  <si>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</si>
  <si>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</si>
  <si>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</si>
  <si>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</si>
  <si>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</si>
  <si>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</si>
  <si>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</si>
  <si>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</si>
  <si>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</si>
  <si>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</si>
  <si>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</si>
  <si>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</si>
  <si>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</si>
  <si>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</si>
  <si>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</si>
  <si>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</si>
  <si>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</si>
  <si>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</si>
  <si>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</si>
  <si>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</si>
  <si>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</si>
  <si>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</si>
  <si>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</si>
  <si>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</si>
  <si>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</si>
  <si>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</si>
  <si>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</si>
  <si>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</si>
  <si>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</si>
  <si>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</si>
  <si>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</si>
  <si>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</si>
  <si>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</si>
  <si>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</si>
  <si>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</si>
  <si>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</si>
  <si>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</si>
  <si>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</si>
  <si>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</si>
  <si>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</si>
  <si>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</si>
  <si>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</si>
  <si>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</si>
  <si>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</si>
  <si>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</si>
  <si>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</si>
  <si>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</si>
  <si>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</si>
  <si>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</si>
  <si>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</si>
  <si>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</si>
  <si>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</si>
  <si>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</si>
  <si>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</si>
  <si>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</si>
  <si>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</si>
  <si>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</si>
  <si>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</si>
  <si>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</si>
  <si>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</si>
  <si>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</si>
  <si>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</si>
  <si>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</si>
  <si>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</si>
  <si>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</si>
  <si>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</si>
  <si>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</si>
  <si>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</si>
  <si>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</si>
  <si>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</si>
  <si>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</si>
  <si>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</si>
  <si>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</si>
  <si>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</si>
  <si>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</si>
  <si>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</si>
  <si>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</si>
  <si>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</si>
  <si>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</si>
  <si>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</si>
  <si>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</si>
  <si>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</si>
  <si>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</si>
  <si>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</si>
  <si>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</si>
  <si>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</si>
  <si>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</si>
  <si>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</si>
  <si>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</si>
  <si>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</si>
  <si>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</si>
  <si>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</si>
  <si>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</si>
  <si>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</si>
  <si>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</si>
  <si>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</si>
  <si>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</si>
  <si>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</si>
  <si>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</si>
  <si>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</si>
  <si>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</si>
  <si>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</si>
  <si>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</si>
  <si>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</si>
  <si>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</si>
  <si>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</si>
  <si>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</si>
  <si>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</si>
  <si>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</si>
  <si>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</si>
  <si>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</si>
  <si>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</si>
  <si>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</si>
  <si>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</si>
  <si>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</si>
  <si>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</si>
  <si>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</si>
  <si>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</si>
  <si>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</si>
  <si>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</si>
  <si>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</si>
  <si>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</si>
  <si>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</si>
  <si>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</si>
  <si>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</si>
  <si>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</si>
  <si>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</si>
  <si>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</si>
  <si>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</si>
  <si>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</si>
  <si>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</si>
  <si>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</si>
  <si>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</si>
  <si>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</si>
  <si>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</si>
  <si>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</si>
  <si>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</si>
  <si>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</si>
  <si>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</si>
  <si>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</si>
  <si>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</si>
  <si>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</si>
  <si>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</si>
  <si>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</si>
  <si>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</si>
  <si>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</si>
  <si>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</si>
  <si>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</si>
  <si>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</si>
  <si>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</si>
  <si>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</si>
  <si>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</si>
  <si>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</si>
  <si>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</si>
  <si>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</si>
  <si>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</si>
  <si>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</si>
  <si>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</si>
  <si>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</si>
  <si>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</si>
  <si>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</si>
  <si>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</si>
  <si>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</si>
  <si>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</si>
  <si>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</si>
  <si>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</si>
  <si>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</si>
  <si>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</si>
  <si>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</si>
  <si>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</si>
  <si>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</si>
  <si>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</si>
  <si>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</si>
  <si>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</si>
  <si>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</si>
  <si>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</si>
  <si>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</si>
  <si>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</si>
  <si>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</si>
  <si>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</si>
  <si>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</si>
  <si>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</si>
  <si>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</si>
  <si>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</si>
  <si>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</si>
  <si>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</si>
  <si>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</si>
  <si>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</si>
  <si>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</si>
  <si>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</si>
  <si>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</si>
  <si>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</si>
  <si>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</si>
  <si>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</si>
  <si>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</si>
  <si>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</si>
  <si>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</si>
  <si>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</si>
  <si>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</si>
  <si>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</si>
  <si>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</si>
  <si>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</si>
  <si>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</si>
  <si>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</si>
  <si>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</si>
  <si>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</si>
  <si>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</si>
  <si>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</si>
  <si>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</si>
  <si>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</si>
  <si>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</si>
  <si>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</si>
  <si>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</si>
  <si>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</si>
  <si>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</si>
  <si>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</si>
  <si>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</si>
  <si>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</si>
  <si>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</si>
  <si>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</si>
  <si>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</si>
  <si>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</si>
  <si>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</si>
  <si>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</si>
  <si>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</si>
  <si>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</si>
  <si>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</si>
  <si>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</si>
  <si>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</si>
  <si>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</si>
  <si>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</si>
  <si>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</si>
  <si>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</si>
  <si>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</si>
  <si>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</si>
  <si>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</si>
  <si>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</si>
  <si>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</si>
  <si>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</si>
  <si>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</si>
  <si>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</si>
  <si>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</si>
  <si>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</si>
  <si>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</si>
  <si>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</si>
  <si>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</si>
  <si>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</si>
  <si>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</si>
  <si>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</si>
  <si>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</si>
  <si>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</si>
  <si>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</si>
  <si>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</si>
  <si>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</si>
  <si>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</si>
  <si>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</si>
  <si>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</si>
  <si>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</si>
  <si>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</si>
  <si>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</si>
  <si>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</si>
  <si>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</si>
  <si>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</si>
  <si>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</si>
  <si>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</si>
  <si>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</si>
  <si>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</si>
  <si>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</si>
  <si>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</si>
  <si>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</si>
  <si>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</si>
  <si>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</si>
  <si>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</si>
  <si>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</si>
  <si>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</si>
  <si>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</si>
  <si>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</si>
  <si>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</si>
  <si>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</si>
  <si>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</si>
  <si>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</si>
  <si>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</si>
  <si>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</si>
  <si>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</si>
  <si>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</si>
  <si>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</si>
  <si>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</si>
  <si>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</si>
  <si>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</si>
  <si>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</si>
  <si>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</si>
  <si>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</si>
  <si>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</si>
  <si>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</si>
  <si>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</si>
  <si>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</si>
  <si>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</si>
  <si>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</si>
  <si>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</si>
  <si>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</si>
  <si>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</si>
  <si>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</si>
  <si>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</si>
  <si>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</si>
  <si>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</si>
  <si>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</si>
  <si>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</si>
  <si>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</si>
  <si>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</si>
  <si>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</si>
  <si>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</si>
  <si>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</si>
  <si>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</si>
  <si>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</si>
  <si>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</si>
  <si>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</si>
  <si>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</si>
  <si>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</si>
  <si>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</si>
  <si>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</si>
  <si>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</si>
  <si>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</si>
  <si>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</si>
  <si>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</si>
  <si>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</si>
  <si>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</si>
  <si>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</si>
  <si>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</si>
  <si>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</si>
  <si>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</si>
  <si>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</si>
  <si>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</si>
  <si>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</si>
  <si>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</si>
  <si>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</si>
  <si>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</si>
  <si>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</si>
  <si>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</si>
  <si>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</si>
  <si>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</si>
  <si>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</si>
  <si>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</si>
  <si>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</si>
  <si>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</si>
  <si>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</si>
  <si>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</si>
  <si>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</si>
  <si>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</si>
  <si>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</si>
  <si>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</si>
  <si>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</si>
  <si>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</si>
  <si>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</si>
  <si>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</si>
  <si>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</si>
  <si>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</si>
  <si>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</si>
  <si>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</si>
  <si>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</si>
  <si>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</si>
  <si>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</si>
  <si>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</si>
  <si>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</si>
  <si>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</si>
  <si>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</si>
  <si>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</si>
  <si>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</si>
  <si>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</si>
  <si>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</si>
  <si>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</si>
  <si>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</si>
  <si>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</si>
  <si>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</si>
  <si>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</si>
  <si>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</si>
  <si>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</si>
  <si>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</si>
  <si>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</si>
  <si>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</si>
  <si>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</si>
  <si>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</si>
  <si>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</si>
  <si>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</si>
  <si>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</si>
  <si>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</si>
  <si>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</si>
  <si>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</si>
  <si>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</si>
  <si>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</si>
  <si>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</si>
  <si>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</si>
  <si>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</si>
  <si>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</si>
  <si>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</si>
  <si>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</si>
  <si>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</si>
  <si>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</si>
  <si>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</si>
  <si>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</si>
  <si>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</si>
  <si>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</si>
  <si>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</si>
  <si>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</si>
  <si>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</si>
  <si>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</si>
  <si>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</si>
  <si>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</si>
  <si>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</si>
  <si>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</si>
  <si>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</si>
  <si>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</si>
  <si>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</si>
  <si>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</si>
  <si>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</si>
  <si>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</si>
  <si>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</si>
  <si>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</si>
  <si>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</si>
  <si>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</si>
  <si>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</si>
  <si>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</si>
  <si>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</si>
  <si>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</si>
  <si>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</si>
  <si>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</si>
  <si>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</si>
  <si>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</si>
  <si>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</si>
  <si>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</si>
  <si>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</si>
  <si>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</si>
  <si>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</si>
  <si>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</si>
  <si>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</si>
  <si>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</si>
  <si>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</si>
  <si>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</si>
  <si>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</si>
  <si>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</si>
  <si>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</si>
  <si>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</si>
  <si>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</si>
  <si>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</si>
  <si>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</si>
  <si>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</si>
  <si>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</si>
  <si>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</si>
  <si>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</si>
  <si>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</si>
  <si>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</si>
  <si>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</si>
  <si>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</si>
  <si>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</si>
  <si>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</si>
  <si>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</si>
  <si>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</si>
  <si>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</si>
  <si>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</si>
  <si>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</si>
  <si>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</si>
  <si>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</si>
  <si>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</si>
  <si>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</si>
  <si>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</si>
  <si>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</si>
  <si>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</si>
  <si>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</si>
  <si>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</si>
  <si>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</si>
  <si>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</si>
  <si>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</si>
  <si>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</si>
  <si>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</si>
  <si>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</si>
  <si>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</si>
  <si>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</si>
  <si>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</si>
  <si>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</si>
  <si>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</si>
  <si>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</si>
  <si>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</si>
  <si>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</si>
  <si>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</si>
  <si>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</si>
  <si>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</si>
  <si>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</si>
  <si>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</si>
  <si>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</si>
  <si>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</si>
  <si>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</si>
  <si>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</si>
  <si>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</si>
  <si>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</si>
  <si>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</si>
  <si>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</si>
  <si>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</si>
  <si>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</si>
  <si>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</si>
  <si>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</si>
  <si>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</si>
  <si>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</si>
  <si>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</si>
  <si>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</si>
  <si>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</si>
  <si>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</si>
  <si>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</si>
  <si>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</si>
  <si>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</si>
  <si>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</si>
  <si>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</si>
  <si>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</si>
  <si>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</si>
  <si>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</si>
  <si>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</si>
  <si>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</si>
  <si>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</si>
  <si>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</si>
  <si>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</si>
  <si>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</si>
  <si>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</si>
  <si>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</si>
  <si>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</si>
  <si>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</si>
  <si>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</si>
  <si>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</si>
  <si>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</si>
  <si>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</si>
  <si>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</si>
  <si>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</si>
  <si>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</si>
  <si>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</si>
  <si>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</si>
  <si>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</si>
  <si>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</si>
  <si>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</si>
  <si>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</si>
  <si>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</si>
  <si>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</si>
  <si>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</si>
  <si>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</si>
  <si>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</si>
  <si>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</si>
  <si>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</si>
  <si>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</si>
  <si>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</si>
  <si>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</si>
  <si>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</si>
  <si>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</si>
  <si>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</si>
  <si>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</si>
  <si>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</si>
  <si>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</si>
  <si>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</si>
  <si>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</si>
  <si>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</si>
  <si>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</si>
  <si>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</si>
  <si>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</si>
  <si>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</si>
  <si>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</si>
  <si>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</si>
  <si>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</si>
  <si>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</si>
  <si>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</si>
  <si>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</si>
  <si>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</si>
  <si>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</si>
  <si>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</si>
  <si>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</si>
  <si>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</si>
  <si>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</si>
  <si>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</si>
  <si>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</si>
  <si>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</si>
  <si>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</si>
  <si>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</si>
  <si>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</si>
  <si>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</si>
  <si>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</si>
  <si>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</si>
  <si>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</si>
  <si>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</si>
  <si>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</si>
  <si>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</si>
  <si>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</si>
  <si>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</si>
  <si>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</si>
  <si>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</si>
  <si>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</si>
  <si>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</si>
  <si>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</si>
  <si>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</si>
  <si>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</si>
  <si>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</si>
  <si>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</si>
  <si>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</si>
  <si>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</si>
  <si>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</si>
  <si>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</si>
  <si>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</si>
  <si>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</si>
  <si>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</si>
  <si>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</si>
  <si>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</si>
  <si>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</si>
  <si>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</si>
  <si>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</si>
  <si>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</si>
  <si>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</si>
  <si>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</si>
  <si>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</si>
  <si>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</si>
  <si>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</si>
  <si>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</si>
  <si>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</si>
  <si>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</si>
  <si>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</si>
  <si>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</si>
  <si>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</si>
  <si>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</si>
  <si>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</si>
  <si>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</si>
  <si>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</si>
  <si>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</si>
  <si>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</si>
  <si>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</si>
  <si>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</si>
  <si>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</si>
  <si>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</si>
  <si>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</si>
  <si>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</si>
  <si>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</si>
  <si>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</si>
  <si>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</si>
  <si>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</si>
  <si>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</si>
  <si>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</si>
  <si>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</si>
  <si>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</si>
  <si>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</si>
  <si>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</si>
  <si>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</si>
  <si>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</si>
  <si>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</si>
  <si>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</si>
  <si>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</si>
  <si>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</si>
  <si>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</si>
  <si>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</si>
  <si>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</si>
  <si>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</si>
  <si>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</si>
  <si>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</si>
  <si>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</si>
  <si>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</si>
  <si>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</si>
  <si>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</si>
  <si>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</si>
  <si>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</si>
  <si>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</si>
  <si>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</si>
  <si>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</si>
  <si>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</si>
  <si>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</si>
  <si>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</si>
  <si>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</si>
  <si>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</si>
  <si>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</si>
  <si>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</si>
  <si>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</si>
  <si>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</si>
  <si>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</si>
  <si>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</si>
  <si>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</si>
  <si>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</si>
  <si>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</si>
  <si>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</si>
  <si>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</si>
  <si>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</si>
  <si>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</si>
  <si>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</si>
  <si>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</si>
  <si>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</si>
  <si>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</si>
  <si>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</si>
  <si>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</si>
  <si>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</si>
  <si>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</si>
  <si>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</si>
  <si>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</si>
  <si>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</si>
  <si>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</si>
  <si>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</si>
  <si>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</si>
  <si>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</si>
  <si>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</si>
  <si>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</si>
  <si>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</si>
  <si>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</si>
  <si>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</si>
  <si>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</si>
  <si>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</si>
  <si>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</si>
  <si>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</si>
  <si>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</si>
  <si>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</si>
  <si>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</si>
  <si>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</si>
  <si>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</si>
  <si>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</si>
  <si>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</si>
  <si>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</si>
  <si>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</si>
  <si>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</si>
  <si>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</si>
  <si>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</si>
  <si>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</si>
  <si>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</si>
  <si>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</si>
  <si>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</si>
  <si>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</si>
  <si>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</si>
  <si>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</si>
  <si>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</si>
  <si>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</si>
  <si>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</si>
  <si>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</si>
  <si>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</si>
  <si>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</si>
  <si>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</si>
  <si>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</si>
  <si>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</si>
  <si>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</si>
  <si>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</si>
  <si>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</si>
  <si>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</si>
  <si>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</si>
  <si>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</si>
  <si>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</si>
  <si>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</si>
  <si>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</si>
  <si>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</si>
  <si>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</si>
  <si>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</si>
  <si>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</si>
  <si>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</si>
  <si>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</si>
  <si>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</si>
  <si>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</si>
  <si>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</si>
  <si>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</si>
  <si>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</si>
  <si>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</si>
  <si>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</si>
  <si>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</si>
  <si>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</si>
  <si>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</si>
  <si>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</si>
  <si>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</si>
  <si>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</si>
  <si>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</si>
  <si>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</si>
  <si>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</si>
  <si>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</si>
  <si>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</si>
  <si>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</si>
  <si>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</si>
  <si>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</si>
  <si>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</si>
  <si>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</si>
  <si>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</si>
  <si>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</si>
  <si>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</si>
  <si>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</si>
  <si>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</si>
  <si>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</si>
  <si>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</si>
  <si>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</si>
  <si>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</si>
  <si>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</si>
  <si>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</si>
  <si>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</si>
  <si>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</si>
  <si>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</si>
  <si>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</si>
  <si>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</si>
  <si>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</si>
  <si>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</si>
  <si>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</si>
  <si>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</si>
  <si>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</si>
  <si>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</si>
  <si>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</si>
  <si>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</si>
  <si>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</si>
  <si>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</si>
  <si>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</si>
  <si>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</si>
  <si>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</si>
  <si>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</si>
  <si>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</si>
  <si>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</si>
  <si>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</si>
  <si>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</si>
  <si>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</si>
  <si>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</si>
  <si>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</si>
  <si>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</si>
  <si>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</si>
  <si>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</si>
  <si>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</si>
  <si>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</si>
  <si>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</si>
  <si>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</si>
  <si>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</si>
  <si>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</si>
  <si>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</si>
  <si>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</si>
  <si>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</si>
  <si>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</si>
  <si>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</si>
  <si>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</si>
  <si>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</si>
  <si>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</si>
  <si>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</si>
  <si>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</si>
  <si>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</si>
  <si>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</si>
  <si>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</si>
  <si>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</si>
  <si>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</si>
  <si>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</si>
  <si>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</si>
  <si>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</si>
  <si>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</si>
  <si>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</si>
  <si>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</si>
  <si>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</si>
  <si>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</si>
  <si>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</si>
  <si>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</si>
  <si>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</si>
  <si>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</si>
  <si>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</si>
  <si>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</si>
  <si>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</si>
  <si>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</si>
  <si>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</si>
  <si>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</si>
  <si>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</si>
  <si>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</si>
  <si>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</si>
  <si>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</si>
  <si>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</si>
  <si>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</si>
  <si>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</si>
  <si>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</si>
  <si>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</si>
  <si>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</si>
  <si>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</si>
  <si>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</si>
  <si>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</si>
  <si>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</si>
  <si>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</si>
  <si>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</si>
  <si>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</si>
  <si>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</si>
  <si>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</si>
  <si>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</si>
  <si>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</si>
  <si>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</si>
  <si>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</si>
  <si>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</si>
  <si>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</si>
  <si>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</si>
  <si>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</si>
  <si>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</si>
  <si>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</si>
  <si>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</si>
  <si>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</si>
  <si>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</si>
  <si>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</si>
  <si>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</si>
  <si>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</si>
  <si>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</si>
  <si>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</si>
  <si>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</si>
  <si>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</si>
  <si>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</si>
  <si>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</si>
  <si>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</si>
  <si>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</si>
  <si>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</si>
  <si>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</si>
  <si>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</si>
  <si>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</si>
  <si>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</si>
  <si>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</si>
  <si>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</si>
  <si>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</si>
  <si>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</si>
  <si>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</si>
  <si>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</si>
  <si>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</si>
  <si>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</si>
  <si>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</si>
  <si>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</si>
  <si>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</si>
  <si>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</si>
  <si>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</si>
  <si>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</si>
  <si>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</si>
  <si>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</si>
  <si>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</si>
  <si>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</si>
  <si>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</si>
  <si>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</si>
  <si>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</si>
  <si>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</si>
  <si>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</si>
  <si>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</si>
  <si>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</si>
  <si>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</si>
  <si>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</si>
  <si>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</si>
  <si>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</si>
  <si>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</si>
  <si>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</si>
  <si>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</si>
  <si>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</si>
  <si>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</si>
  <si>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</si>
  <si>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</si>
  <si>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</si>
  <si>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</si>
  <si>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</si>
  <si>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</si>
  <si>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</si>
  <si>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</si>
  <si>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</si>
  <si>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</si>
  <si>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</si>
  <si>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</si>
  <si>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</si>
  <si>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</si>
  <si>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</si>
  <si>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</si>
  <si>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</si>
  <si>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</si>
  <si>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</si>
  <si>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</si>
  <si>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</si>
  <si>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</si>
  <si>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</si>
  <si>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</si>
  <si>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</si>
  <si>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</si>
  <si>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</si>
  <si>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</si>
  <si>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</si>
  <si>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</si>
  <si>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</si>
  <si>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</si>
  <si>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</si>
  <si>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</si>
  <si>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</si>
  <si>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</si>
  <si>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</si>
  <si>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</si>
  <si>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</si>
  <si>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</si>
  <si>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</si>
  <si>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</si>
  <si>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</si>
  <si>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</si>
  <si>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</si>
  <si>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</si>
  <si>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</si>
  <si>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</si>
  <si>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</si>
  <si>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</si>
  <si>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</si>
  <si>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</si>
  <si>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</si>
  <si>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</si>
  <si>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</si>
  <si>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</si>
  <si>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</si>
  <si>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</si>
  <si>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</si>
  <si>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</si>
  <si>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</si>
  <si>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</si>
  <si>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</si>
  <si>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</si>
  <si>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</si>
  <si>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</si>
  <si>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</si>
  <si>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</si>
  <si>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</si>
  <si>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</si>
  <si>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</si>
  <si>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</si>
  <si>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</si>
  <si>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</si>
  <si>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</si>
  <si>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</si>
  <si>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</si>
  <si>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</si>
  <si>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</si>
  <si>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</si>
  <si>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</si>
  <si>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</si>
  <si>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</si>
  <si>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</si>
  <si>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</si>
  <si>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</si>
  <si>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</si>
  <si>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</si>
  <si>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</si>
  <si>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</si>
  <si>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</si>
  <si>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</si>
  <si>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</si>
  <si>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</si>
  <si>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</si>
  <si>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</si>
  <si>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</si>
  <si>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</si>
  <si>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</si>
  <si>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</si>
  <si>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</si>
  <si>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</si>
  <si>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</si>
  <si>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</si>
  <si>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</si>
  <si>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</si>
  <si>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</si>
  <si>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</si>
  <si>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</si>
  <si>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</si>
  <si>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</si>
  <si>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</si>
  <si>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</si>
  <si>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</si>
  <si>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</si>
  <si>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</si>
  <si>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</si>
  <si>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</si>
  <si>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</si>
  <si>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</si>
  <si>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</si>
  <si>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</si>
  <si>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</si>
  <si>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</si>
  <si>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</si>
  <si>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</si>
  <si>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</si>
  <si>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</si>
  <si>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</si>
  <si>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</si>
  <si>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</si>
  <si>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</si>
  <si>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</si>
  <si>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</si>
  <si>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</si>
  <si>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</si>
  <si>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</si>
  <si>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</si>
  <si>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</si>
  <si>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</si>
  <si>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</si>
  <si>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</si>
  <si>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</si>
  <si>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</si>
  <si>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</si>
  <si>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</si>
  <si>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</si>
  <si>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</si>
  <si>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</si>
  <si>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</si>
  <si>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</si>
  <si>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</si>
  <si>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</si>
  <si>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</si>
  <si>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</si>
  <si>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</si>
  <si>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</si>
  <si>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</si>
  <si>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</si>
  <si>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</si>
  <si>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</si>
  <si>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</si>
  <si>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</si>
  <si>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</si>
  <si>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</si>
  <si>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</si>
  <si>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</si>
  <si>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</si>
  <si>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</si>
  <si>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</si>
  <si>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</si>
  <si>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</si>
  <si>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</si>
  <si>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</si>
  <si>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</si>
  <si>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</si>
  <si>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</si>
  <si>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</si>
  <si>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</si>
  <si>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</si>
  <si>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</si>
  <si>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</si>
  <si>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</si>
  <si>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</si>
  <si>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</si>
  <si>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</si>
  <si>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</si>
  <si>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</si>
  <si>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</si>
  <si>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</si>
  <si>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</si>
  <si>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</si>
  <si>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</si>
  <si>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</si>
  <si>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</si>
  <si>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</si>
  <si>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</si>
  <si>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</si>
  <si>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</si>
  <si>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</si>
  <si>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</si>
  <si>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</si>
  <si>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</si>
  <si>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</si>
  <si>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</si>
  <si>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</si>
  <si>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</si>
  <si>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</si>
  <si>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</si>
  <si>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</si>
  <si>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</si>
  <si>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</si>
  <si>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</si>
  <si>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</si>
  <si>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</si>
  <si>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</si>
  <si>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</si>
  <si>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</si>
  <si>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</si>
  <si>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</si>
  <si>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</si>
  <si>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</si>
  <si>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</si>
  <si>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</si>
  <si>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</si>
  <si>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</si>
  <si>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</si>
  <si>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</si>
  <si>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</si>
  <si>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</si>
  <si>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</si>
  <si>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</si>
  <si>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</si>
  <si>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</si>
  <si>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</si>
  <si>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</si>
  <si>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</si>
  <si>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</si>
  <si>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</si>
  <si>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</si>
  <si>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</si>
  <si>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</si>
  <si>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</si>
  <si>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</si>
  <si>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</si>
  <si>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</si>
  <si>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</si>
  <si>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</si>
  <si>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</si>
  <si>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</si>
  <si>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</si>
  <si>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</si>
  <si>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</si>
  <si>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</si>
  <si>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</si>
  <si>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</si>
  <si>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</si>
  <si>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</si>
  <si>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</si>
  <si>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</si>
  <si>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</si>
  <si>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</si>
  <si>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</si>
  <si>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</si>
  <si>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</si>
  <si>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</si>
  <si>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</si>
  <si>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</si>
  <si>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</si>
  <si>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</si>
  <si>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</si>
  <si>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</si>
  <si>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</si>
  <si>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</si>
  <si>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</si>
  <si>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</si>
  <si>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</si>
  <si>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</si>
  <si>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</si>
  <si>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</si>
  <si>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</si>
  <si>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</si>
  <si>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</si>
  <si>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</si>
  <si>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</si>
  <si>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</si>
  <si>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</si>
  <si>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</si>
  <si>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</si>
  <si>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</si>
  <si>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</si>
  <si>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</si>
  <si>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</si>
  <si>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</si>
  <si>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</si>
  <si>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</si>
  <si>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</si>
  <si>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</si>
  <si>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</si>
  <si>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</si>
  <si>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</si>
  <si>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</si>
  <si>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</si>
  <si>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</si>
  <si>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</si>
  <si>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</si>
  <si>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</si>
  <si>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</si>
  <si>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</si>
  <si>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</si>
  <si>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</si>
  <si>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</si>
  <si>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</si>
  <si>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</si>
  <si>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</si>
  <si>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</si>
  <si>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</si>
  <si>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</si>
  <si>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</si>
  <si>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</si>
  <si>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</si>
  <si>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</si>
  <si>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</si>
  <si>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</si>
  <si>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</si>
  <si>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</si>
  <si>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</si>
  <si>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</si>
  <si>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</si>
  <si>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</si>
  <si>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</si>
  <si>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</si>
  <si>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</si>
  <si>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</si>
  <si>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</si>
  <si>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</si>
  <si>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</si>
  <si>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</si>
  <si>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</si>
  <si>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</si>
  <si>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</si>
  <si>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</si>
  <si>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</si>
  <si>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</si>
  <si>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</si>
  <si>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</si>
  <si>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</si>
  <si>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</si>
  <si>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</si>
  <si>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</si>
  <si>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</si>
  <si>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</si>
  <si>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</si>
  <si>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</si>
  <si>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</si>
  <si>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</si>
  <si>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</si>
  <si>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</si>
  <si>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</si>
  <si>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</si>
  <si>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</si>
  <si>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</si>
  <si>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</si>
  <si>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</si>
  <si>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</si>
  <si>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</si>
  <si>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</si>
  <si>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</si>
  <si>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</si>
  <si>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</si>
  <si>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</si>
  <si>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</si>
  <si>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</si>
  <si>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</si>
  <si>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</si>
  <si>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</si>
  <si>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</si>
  <si>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</si>
  <si>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</si>
  <si>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</si>
  <si>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</si>
  <si>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</si>
  <si>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</si>
  <si>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</si>
  <si>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</si>
  <si>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</si>
  <si>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</si>
  <si>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</si>
  <si>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</si>
  <si>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</si>
  <si>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</si>
  <si>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</si>
  <si>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</si>
  <si>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</si>
  <si>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</si>
  <si>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</si>
  <si>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</si>
  <si>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</si>
  <si>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</si>
  <si>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</si>
  <si>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</si>
  <si>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</si>
  <si>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</si>
  <si>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</si>
  <si>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</si>
  <si>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</si>
  <si>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</si>
  <si>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</si>
  <si>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</si>
  <si>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</si>
  <si>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</si>
  <si>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</si>
  <si>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</si>
  <si>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</si>
  <si>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</si>
  <si>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</si>
  <si>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</si>
  <si>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</si>
  <si>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</si>
  <si>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</si>
  <si>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</si>
  <si>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</si>
  <si>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</si>
  <si>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</si>
  <si>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</si>
  <si>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</si>
  <si>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</si>
  <si>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</si>
  <si>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</si>
  <si>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</si>
  <si>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</si>
  <si>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</si>
  <si>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</si>
  <si>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</si>
  <si>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</si>
  <si>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</si>
  <si>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</si>
  <si>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</si>
  <si>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</si>
  <si>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</si>
  <si>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</si>
  <si>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</si>
  <si>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</si>
  <si>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</si>
  <si>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</si>
  <si>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</si>
  <si>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</si>
  <si>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</si>
  <si>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</si>
  <si>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</si>
  <si>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</si>
  <si>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</si>
  <si>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</si>
  <si>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</si>
  <si>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</si>
  <si>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</si>
  <si>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</si>
  <si>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</si>
  <si>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</si>
  <si>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</si>
  <si>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</si>
  <si>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</si>
  <si>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</si>
  <si>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</si>
  <si>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</si>
  <si>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</si>
  <si>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</si>
  <si>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</si>
  <si>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</si>
  <si>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</si>
  <si>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</si>
  <si>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</si>
  <si>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</si>
  <si>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</si>
  <si>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</si>
  <si>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</si>
  <si>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</si>
  <si>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</si>
  <si>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</si>
  <si>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</si>
  <si>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</si>
  <si>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</si>
  <si>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</si>
  <si>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</si>
  <si>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</si>
  <si>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</si>
  <si>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</si>
  <si>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</si>
  <si>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</si>
  <si>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</si>
  <si>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</si>
  <si>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</si>
  <si>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</si>
  <si>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</si>
  <si>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</si>
  <si>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</si>
  <si>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</si>
  <si>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</si>
  <si>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</si>
  <si>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</si>
  <si>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</si>
  <si>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</si>
  <si>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</si>
  <si>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</si>
  <si>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</si>
  <si>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</si>
  <si>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</si>
  <si>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</si>
  <si>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</si>
  <si>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</si>
  <si>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</si>
  <si>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</si>
  <si>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</si>
  <si>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</si>
  <si>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</si>
  <si>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</si>
  <si>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</si>
  <si>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</si>
  <si>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</si>
  <si>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</si>
  <si>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</si>
  <si>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</si>
  <si>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</si>
  <si>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</si>
  <si>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</si>
  <si>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</si>
  <si>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</si>
  <si>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</si>
  <si>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</si>
  <si>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</si>
  <si>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</si>
  <si>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</si>
  <si>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</si>
  <si>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</si>
  <si>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</si>
  <si>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</si>
  <si>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</si>
  <si>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</si>
  <si>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</si>
  <si>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</si>
  <si>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</si>
  <si>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</si>
  <si>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</si>
  <si>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</si>
  <si>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</si>
  <si>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</si>
  <si>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</si>
  <si>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</si>
  <si>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</si>
  <si>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</si>
  <si>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</si>
  <si>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</si>
  <si>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</si>
  <si>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</si>
  <si>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</si>
  <si>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</si>
  <si>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</si>
  <si>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</si>
  <si>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</si>
  <si>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</si>
  <si>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</si>
  <si>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</si>
  <si>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</si>
  <si>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</si>
  <si>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</si>
  <si>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</si>
  <si>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</si>
  <si>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</si>
  <si>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</si>
  <si>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</si>
  <si>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</si>
  <si>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</si>
  <si>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</si>
  <si>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</si>
  <si>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</si>
  <si>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</si>
  <si>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</si>
  <si>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</si>
  <si>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</si>
  <si>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</si>
  <si>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</si>
  <si>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</si>
  <si>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</si>
  <si>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</si>
  <si>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</si>
  <si>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</si>
  <si>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</si>
  <si>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</si>
  <si>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</si>
  <si>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</si>
  <si>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</si>
  <si>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</si>
  <si>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</si>
  <si>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</si>
  <si>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</si>
  <si>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</si>
  <si>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</si>
  <si>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</si>
  <si>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</si>
  <si>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</si>
  <si>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</si>
  <si>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</si>
  <si>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</si>
  <si>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</si>
  <si>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</si>
  <si>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</si>
  <si>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</si>
  <si>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</si>
  <si>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</si>
  <si>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</si>
  <si>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</si>
  <si>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</si>
  <si>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</si>
  <si>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</si>
  <si>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</si>
  <si>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</si>
  <si>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</si>
  <si>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</si>
  <si>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</si>
  <si>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</si>
  <si>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</si>
  <si>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</si>
  <si>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</si>
  <si>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</si>
  <si>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</si>
  <si>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</si>
  <si>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</si>
  <si>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</si>
  <si>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</si>
  <si>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</si>
  <si>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</si>
  <si>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</si>
  <si>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</si>
  <si>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</si>
  <si>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</si>
  <si>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</si>
  <si>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</si>
  <si>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</si>
  <si>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</si>
  <si>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</si>
  <si>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</si>
  <si>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</si>
  <si>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</si>
  <si>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</si>
  <si>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</si>
  <si>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</si>
  <si>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</si>
  <si>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</si>
  <si>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</si>
  <si>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</si>
  <si>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</si>
  <si>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</si>
  <si>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</si>
  <si>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</si>
  <si>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</si>
  <si>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</si>
  <si>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</si>
  <si>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</si>
  <si>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</si>
  <si>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</si>
  <si>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</si>
  <si>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</si>
  <si>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</si>
  <si>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</si>
  <si>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</si>
  <si>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</si>
  <si>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</si>
  <si>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</si>
  <si>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</si>
  <si>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</si>
  <si>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</si>
  <si>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</si>
  <si>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</si>
  <si>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</si>
  <si>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</si>
  <si>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</si>
  <si>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</si>
  <si>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</si>
  <si>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</si>
  <si>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</si>
  <si>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</si>
  <si>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</si>
  <si>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</si>
  <si>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</si>
  <si>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</si>
  <si>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</si>
  <si>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</si>
  <si>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</si>
  <si>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</si>
  <si>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</si>
  <si>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</si>
  <si>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</si>
  <si>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</si>
  <si>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</si>
  <si>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</si>
  <si>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</si>
  <si>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</si>
  <si>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</si>
  <si>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</si>
  <si>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</si>
  <si>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</si>
  <si>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</si>
  <si>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</si>
  <si>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</si>
  <si>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</si>
  <si>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</si>
  <si>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</si>
  <si>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</si>
  <si>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</si>
  <si>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</si>
  <si>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</si>
  <si>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</si>
  <si>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</si>
  <si>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</si>
  <si>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</si>
  <si>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</si>
  <si>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</si>
  <si>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</si>
  <si>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</si>
  <si>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</si>
  <si>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</si>
  <si>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</si>
  <si>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</si>
  <si>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</si>
  <si>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</si>
  <si>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</si>
  <si>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</si>
  <si>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</si>
  <si>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</si>
  <si>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</si>
  <si>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</si>
  <si>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</si>
  <si>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</si>
  <si>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</si>
  <si>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</si>
  <si>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</si>
  <si>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</si>
  <si>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</si>
  <si>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</si>
  <si>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</si>
  <si>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</si>
  <si>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</si>
  <si>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</si>
  <si>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</si>
  <si>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</si>
  <si>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</si>
  <si>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</si>
  <si>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</si>
  <si>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</si>
  <si>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</si>
  <si>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</si>
  <si>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</si>
  <si>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</si>
  <si>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</si>
  <si>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</si>
  <si>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</si>
  <si>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</si>
  <si>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</si>
  <si>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</si>
  <si>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</si>
  <si>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</si>
  <si>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</si>
  <si>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</si>
  <si>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</si>
  <si>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</si>
  <si>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</si>
  <si>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</si>
  <si>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</si>
  <si>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</si>
  <si>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</si>
  <si>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</si>
  <si>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</si>
  <si>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</si>
  <si>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</si>
  <si>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</si>
  <si>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</si>
  <si>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</si>
  <si>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</si>
  <si>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</si>
  <si>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</si>
  <si>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</si>
  <si>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</si>
  <si>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</si>
  <si>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</si>
  <si>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</si>
  <si>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</si>
  <si>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</si>
  <si>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</si>
  <si>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</si>
  <si>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</si>
  <si>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</si>
  <si>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</si>
  <si>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</si>
  <si>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</si>
  <si>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</si>
  <si>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</si>
  <si>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</si>
  <si>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</si>
  <si>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</si>
  <si>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</si>
  <si>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</si>
  <si>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</si>
  <si>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</si>
  <si>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</si>
  <si>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</si>
  <si>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</si>
  <si>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</si>
  <si>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</si>
  <si>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</si>
  <si>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</si>
  <si>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</si>
  <si>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</si>
  <si>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</si>
  <si>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</si>
  <si>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</si>
  <si>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</si>
  <si>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</si>
  <si>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</si>
  <si>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</si>
  <si>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</si>
  <si>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</si>
  <si>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</si>
  <si>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</si>
  <si>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</si>
  <si>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</si>
  <si>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</si>
  <si>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</si>
  <si>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</si>
  <si>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</si>
  <si>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</si>
  <si>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</si>
  <si>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</si>
  <si>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</si>
  <si>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</si>
  <si>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</si>
  <si>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</si>
  <si>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</si>
  <si>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</si>
  <si>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</si>
  <si>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</si>
  <si>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</si>
  <si>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</si>
  <si>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</si>
  <si>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</si>
  <si>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</si>
  <si>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</si>
  <si>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</si>
  <si>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</si>
  <si>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</si>
  <si>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</si>
  <si>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</si>
  <si>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</si>
  <si>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</si>
  <si>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</si>
  <si>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</si>
  <si>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</si>
  <si>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</si>
  <si>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</si>
  <si>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</si>
  <si>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</si>
  <si>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</si>
  <si>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</si>
  <si>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</si>
  <si>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</si>
  <si>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</si>
  <si>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</si>
  <si>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</si>
  <si>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</si>
  <si>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</si>
  <si>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</si>
  <si>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</si>
  <si>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</si>
  <si>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</si>
  <si>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</si>
  <si>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</si>
  <si>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</si>
  <si>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</si>
  <si>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</si>
  <si>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</si>
  <si>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</si>
  <si>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</si>
  <si>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</si>
  <si>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</si>
  <si>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</si>
  <si>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</si>
  <si>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</si>
  <si>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</si>
  <si>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</si>
  <si>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</si>
  <si>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</si>
  <si>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</si>
  <si>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</si>
  <si>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</si>
  <si>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</si>
  <si>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</si>
  <si>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</si>
  <si>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</si>
  <si>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</si>
  <si>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</si>
  <si>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</si>
  <si>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</si>
  <si>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</si>
  <si>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</si>
  <si>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</si>
  <si>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</si>
  <si>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</si>
  <si>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</si>
  <si>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</si>
  <si>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</si>
  <si>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</si>
  <si>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</si>
  <si>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</si>
  <si>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</si>
  <si>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</si>
  <si>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</si>
  <si>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</si>
  <si>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</si>
  <si>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</si>
  <si>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</si>
  <si>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</si>
  <si>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</si>
  <si>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</si>
  <si>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</si>
  <si>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</si>
  <si>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</si>
  <si>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</si>
  <si>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</si>
  <si>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</si>
  <si>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</si>
  <si>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</si>
  <si>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</si>
  <si>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</si>
  <si>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</si>
  <si>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</si>
  <si>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</si>
  <si>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</si>
  <si>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</si>
  <si>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</si>
  <si>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</si>
  <si>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</si>
  <si>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</si>
  <si>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</si>
  <si>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</si>
  <si>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</si>
  <si>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</si>
  <si>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</si>
  <si>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</si>
  <si>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</si>
  <si>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</si>
  <si>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</si>
  <si>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</si>
  <si>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</si>
  <si>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</si>
  <si>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</si>
  <si>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</si>
  <si>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</si>
  <si>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</si>
  <si>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</si>
  <si>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</si>
  <si>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</si>
  <si>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</si>
  <si>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</si>
  <si>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</si>
  <si>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</si>
  <si>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</si>
  <si>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</si>
  <si>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</si>
  <si>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</si>
  <si>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</si>
  <si>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</si>
  <si>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</si>
  <si>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</si>
  <si>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</si>
  <si>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</si>
  <si>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</si>
  <si>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</si>
  <si>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</si>
  <si>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</si>
  <si>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</si>
  <si>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</si>
  <si>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</si>
  <si>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</si>
  <si>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</si>
  <si>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</si>
  <si>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</si>
  <si>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</si>
  <si>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</si>
  <si>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</si>
  <si>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</si>
  <si>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</si>
  <si>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</si>
  <si>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</si>
  <si>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</si>
  <si>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</si>
  <si>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</si>
  <si>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</si>
  <si>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</si>
  <si>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</si>
  <si>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</si>
  <si>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</si>
  <si>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</si>
  <si>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</si>
  <si>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</si>
  <si>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</si>
  <si>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</si>
  <si>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</si>
  <si>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</si>
  <si>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</si>
  <si>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</si>
  <si>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</si>
  <si>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</si>
  <si>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</si>
  <si>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</si>
  <si>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</si>
  <si>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</si>
  <si>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</si>
  <si>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</si>
  <si>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</si>
  <si>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</si>
  <si>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</si>
  <si>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</si>
  <si>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</si>
  <si>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</si>
  <si>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</si>
  <si>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</si>
  <si>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</si>
  <si>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</si>
  <si>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</si>
  <si>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</si>
  <si>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</si>
  <si>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</si>
  <si>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</si>
  <si>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</si>
  <si>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</si>
  <si>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</si>
  <si>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</si>
  <si>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</si>
  <si>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</si>
  <si>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</si>
  <si>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</si>
  <si>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</si>
  <si>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</si>
  <si>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</si>
  <si>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</si>
  <si>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</si>
  <si>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</si>
  <si>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</si>
  <si>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</si>
  <si>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</si>
  <si>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</si>
  <si>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</si>
  <si>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</si>
  <si>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</si>
  <si>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</si>
  <si>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</si>
  <si>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</si>
  <si>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</si>
  <si>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</si>
  <si>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</si>
  <si>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</si>
  <si>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</si>
  <si>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</si>
  <si>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</si>
  <si>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</si>
  <si>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</si>
  <si>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</si>
  <si>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</si>
  <si>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</si>
  <si>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</si>
  <si>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</si>
  <si>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</si>
  <si>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</si>
  <si>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</si>
  <si>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</si>
  <si>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</si>
  <si>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</si>
  <si>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</si>
  <si>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</si>
  <si>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</si>
  <si>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</si>
  <si>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</si>
  <si>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</si>
  <si>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</si>
  <si>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</si>
  <si>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</si>
  <si>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</si>
  <si>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</si>
  <si>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</si>
  <si>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</si>
  <si>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</si>
  <si>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</si>
  <si>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</si>
  <si>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</si>
  <si>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</si>
  <si>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</si>
  <si>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</si>
  <si>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</si>
  <si>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</si>
  <si>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</si>
  <si>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</si>
  <si>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</si>
  <si>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</si>
  <si>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</si>
  <si>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</si>
  <si>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</si>
  <si>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</si>
  <si>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</si>
  <si>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</si>
  <si>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</si>
  <si>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</si>
  <si>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</si>
  <si>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</si>
  <si>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</si>
  <si>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</si>
  <si>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</si>
  <si>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</si>
  <si>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</si>
  <si>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</si>
  <si>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</si>
  <si>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</si>
  <si>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</si>
  <si>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</si>
  <si>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</si>
  <si>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</si>
  <si>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</si>
  <si>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</si>
  <si>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</si>
  <si>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</si>
  <si>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</si>
  <si>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</si>
  <si>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</si>
  <si>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</si>
  <si>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</si>
  <si>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</si>
  <si>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</si>
  <si>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</si>
  <si>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</si>
  <si>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</si>
  <si>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</si>
  <si>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</si>
  <si>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</si>
  <si>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</si>
  <si>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</si>
  <si>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</si>
  <si>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</si>
  <si>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</si>
  <si>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</si>
  <si>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</si>
  <si>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</si>
  <si>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</si>
  <si>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</si>
  <si>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</si>
  <si>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</si>
  <si>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</si>
  <si>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</si>
  <si>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</si>
  <si>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</si>
  <si>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</si>
  <si>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</si>
  <si>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</si>
  <si>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</si>
  <si>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</si>
  <si>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</si>
  <si>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</si>
  <si>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</si>
  <si>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</si>
  <si>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</si>
  <si>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</si>
  <si>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</si>
  <si>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</si>
  <si>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</si>
  <si>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</si>
  <si>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</si>
  <si>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</si>
  <si>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</si>
  <si>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</si>
  <si>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</si>
  <si>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</si>
  <si>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</si>
  <si>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</si>
  <si>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</si>
  <si>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</si>
  <si>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</si>
  <si>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</si>
  <si>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</si>
  <si>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</si>
  <si>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</si>
  <si>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</si>
  <si>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</si>
  <si>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</si>
  <si>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</si>
  <si>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</si>
  <si>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</si>
  <si>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</si>
  <si>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</si>
  <si>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</si>
  <si>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</si>
  <si>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</si>
  <si>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</si>
  <si>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</si>
  <si>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</si>
  <si>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</si>
  <si>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</si>
  <si>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</si>
  <si>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</si>
  <si>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</si>
  <si>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</si>
  <si>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</si>
  <si>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</si>
  <si>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</si>
  <si>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</si>
  <si>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</si>
  <si>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</si>
  <si>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</si>
  <si>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</si>
  <si>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</si>
  <si>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</si>
  <si>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</si>
  <si>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</si>
  <si>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</si>
  <si>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</si>
  <si>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</si>
  <si>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</si>
  <si>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</si>
  <si>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</si>
  <si>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</si>
  <si>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</si>
  <si>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</si>
  <si>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</si>
  <si>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</si>
  <si>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</si>
  <si>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</si>
  <si>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</si>
  <si>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</si>
  <si>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</si>
  <si>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</si>
  <si>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</si>
  <si>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</si>
  <si>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</si>
  <si>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</si>
  <si>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</si>
  <si>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</si>
  <si>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</si>
  <si>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</si>
  <si>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</si>
  <si>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</si>
  <si>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</si>
  <si>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</si>
  <si>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</si>
  <si>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</si>
  <si>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</si>
  <si>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</si>
  <si>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</si>
  <si>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</si>
  <si>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</si>
  <si>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</si>
  <si>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</si>
  <si>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</si>
  <si>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</si>
  <si>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</si>
  <si>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</si>
  <si>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</si>
  <si>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</si>
  <si>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</si>
  <si>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</si>
  <si>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</si>
  <si>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</si>
  <si>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</si>
  <si>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</si>
  <si>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</si>
  <si>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</si>
  <si>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</si>
  <si>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</si>
  <si>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</si>
  <si>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</si>
  <si>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</si>
  <si>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</si>
  <si>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</si>
  <si>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</si>
  <si>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</si>
  <si>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</si>
  <si>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</si>
  <si>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</si>
  <si>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</si>
  <si>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</si>
  <si>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</si>
  <si>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</si>
  <si>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</si>
  <si>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</si>
  <si>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</si>
  <si>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</si>
  <si>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</si>
  <si>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</si>
  <si>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</si>
  <si>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</si>
  <si>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</si>
  <si>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</si>
  <si>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</si>
  <si>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</si>
  <si>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</si>
  <si>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</si>
  <si>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</si>
  <si>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</si>
  <si>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</si>
  <si>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</si>
  <si>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</si>
  <si>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</si>
  <si>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</si>
  <si>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</si>
  <si>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</si>
  <si>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</si>
  <si>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</si>
  <si>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</si>
  <si>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</si>
  <si>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</si>
  <si>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</si>
  <si>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</si>
  <si>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</si>
  <si>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</si>
  <si>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</si>
  <si>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</si>
  <si>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</si>
  <si>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</si>
  <si>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</si>
  <si>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</si>
  <si>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</si>
  <si>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</si>
  <si>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</si>
  <si>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</si>
  <si>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</si>
  <si>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</si>
  <si>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</si>
  <si>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</si>
  <si>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</si>
  <si>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</si>
  <si>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</si>
  <si>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</si>
  <si>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</si>
  <si>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</si>
  <si>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</si>
  <si>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</si>
  <si>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</si>
  <si>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</si>
  <si>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</si>
  <si>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</si>
  <si>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</si>
  <si>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</si>
  <si>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</si>
  <si>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</si>
  <si>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</si>
  <si>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</si>
  <si>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</si>
  <si>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</si>
  <si>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</si>
  <si>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</si>
  <si>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</si>
  <si>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</si>
  <si>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</si>
  <si>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</si>
  <si>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</si>
  <si>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</si>
  <si>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</si>
  <si>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</si>
  <si>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</si>
  <si>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</si>
  <si>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</si>
  <si>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</si>
  <si>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</si>
  <si>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</si>
  <si>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</si>
  <si>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</si>
  <si>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</si>
  <si>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</si>
  <si>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</si>
  <si>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</si>
  <si>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</si>
  <si>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</si>
  <si>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</si>
  <si>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</si>
  <si>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</si>
  <si>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</si>
  <si>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</si>
  <si>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</si>
  <si>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</si>
  <si>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</si>
  <si>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</si>
  <si>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</si>
  <si>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</si>
  <si>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</si>
  <si>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</si>
  <si>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</si>
  <si>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</si>
  <si>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</si>
  <si>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</si>
  <si>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</si>
  <si>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</si>
  <si>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</si>
  <si>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</si>
  <si>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</si>
  <si>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</si>
  <si>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</si>
  <si>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</si>
  <si>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</si>
  <si>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</si>
  <si>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</si>
  <si>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</si>
  <si>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</si>
  <si>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</si>
  <si>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</si>
  <si>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</si>
  <si>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</si>
  <si>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</si>
  <si>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</si>
  <si>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</si>
  <si>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</si>
  <si>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</si>
  <si>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</si>
  <si>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</si>
  <si>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</si>
  <si>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</si>
  <si>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</si>
  <si>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</si>
  <si>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</si>
  <si>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</si>
  <si>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</si>
  <si>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</si>
  <si>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</si>
  <si>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</si>
  <si>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</si>
  <si>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</si>
  <si>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</si>
  <si>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</si>
  <si>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</si>
  <si>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</si>
  <si>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</si>
  <si>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</si>
  <si>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</si>
  <si>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</si>
  <si>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</si>
  <si>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</si>
  <si>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</si>
  <si>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</si>
  <si>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</si>
  <si>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</si>
  <si>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</si>
  <si>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</si>
  <si>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</si>
  <si>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</si>
  <si>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</si>
  <si>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</si>
  <si>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</si>
  <si>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</si>
  <si>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</si>
  <si>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</si>
  <si>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</si>
  <si>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</si>
  <si>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</si>
  <si>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</si>
  <si>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</si>
  <si>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</si>
  <si>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</si>
  <si>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</si>
  <si>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</si>
  <si>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</si>
  <si>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</si>
  <si>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</si>
  <si>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</si>
  <si>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</si>
  <si>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</si>
  <si>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</si>
  <si>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</si>
  <si>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</si>
  <si>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</si>
  <si>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</si>
  <si>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</si>
  <si>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</si>
  <si>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</si>
  <si>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</si>
  <si>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</si>
  <si>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</si>
  <si>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</si>
  <si>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</si>
  <si>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</si>
  <si>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</si>
  <si>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</si>
  <si>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</si>
  <si>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</si>
  <si>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</si>
  <si>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</si>
  <si>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</si>
  <si>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</si>
  <si>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</si>
  <si>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</si>
  <si>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</si>
  <si>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</si>
  <si>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</si>
  <si>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</si>
  <si>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</si>
  <si>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</si>
  <si>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</si>
  <si>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</si>
  <si>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</si>
  <si>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</si>
  <si>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</si>
  <si>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</si>
  <si>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</si>
  <si>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</si>
  <si>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</si>
  <si>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</si>
  <si>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</si>
  <si>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</si>
  <si>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</si>
  <si>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</si>
  <si>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</si>
  <si>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</si>
  <si>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</si>
  <si>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</si>
  <si>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</si>
  <si>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</si>
  <si>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</si>
  <si>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</si>
  <si>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</si>
  <si>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</si>
  <si>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</si>
  <si>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</si>
  <si>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</si>
  <si>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</si>
  <si>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</si>
  <si>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</si>
  <si>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</si>
  <si>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</si>
  <si>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</si>
  <si>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</si>
  <si>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</si>
  <si>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</si>
  <si>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</si>
  <si>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</si>
  <si>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</si>
  <si>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</si>
  <si>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</si>
  <si>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</si>
  <si>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</si>
  <si>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</si>
  <si>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</si>
  <si>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</si>
  <si>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</si>
  <si>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</si>
  <si>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</si>
  <si>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</si>
  <si>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</si>
  <si>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</si>
  <si>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</si>
  <si>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</si>
  <si>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</si>
  <si>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</si>
  <si>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</si>
  <si>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</si>
  <si>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</si>
  <si>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</si>
  <si>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</si>
  <si>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</si>
  <si>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</si>
  <si>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</si>
  <si>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</si>
  <si>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</si>
  <si>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</si>
  <si>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</si>
  <si>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</si>
  <si>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</si>
  <si>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</si>
  <si>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</si>
  <si>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</si>
  <si>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</si>
  <si>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</si>
  <si>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</si>
  <si>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</si>
  <si>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</si>
  <si>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</si>
  <si>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</si>
  <si>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</si>
  <si>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</si>
  <si>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</si>
  <si>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</si>
  <si>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</si>
  <si>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</si>
  <si>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</si>
  <si>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</si>
  <si>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</si>
  <si>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</si>
  <si>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</si>
  <si>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</si>
  <si>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</si>
  <si>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</si>
  <si>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</si>
  <si>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</si>
  <si>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</si>
  <si>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</si>
  <si>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</si>
  <si>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</si>
  <si>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</si>
  <si>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</si>
  <si>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</si>
  <si>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</si>
  <si>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</si>
  <si>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</si>
  <si>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</si>
  <si>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</si>
  <si>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</si>
  <si>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</si>
  <si>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</si>
  <si>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</si>
  <si>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</si>
  <si>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</si>
  <si>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</si>
  <si>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</si>
  <si>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</si>
  <si>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</si>
  <si>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</si>
  <si>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</si>
  <si>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</si>
  <si>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</si>
  <si>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</si>
  <si>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</si>
  <si>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</si>
  <si>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</si>
  <si>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</si>
  <si>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</si>
  <si>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</si>
  <si>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</si>
  <si>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</si>
  <si>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</si>
  <si>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</si>
  <si>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</si>
  <si>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</si>
  <si>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</si>
  <si>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</si>
  <si>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</si>
  <si>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</si>
  <si>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</si>
  <si>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</si>
  <si>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</si>
  <si>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</si>
  <si>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</si>
  <si>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</si>
  <si>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</si>
  <si>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</si>
  <si>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</si>
  <si>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</si>
  <si>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</si>
  <si>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</si>
  <si>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</si>
  <si>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</si>
  <si>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</si>
  <si>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</si>
  <si>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</si>
  <si>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</si>
  <si>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</si>
  <si>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</si>
  <si>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</si>
  <si>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</si>
  <si>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</si>
  <si>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</si>
  <si>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</si>
  <si>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</si>
  <si>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</si>
  <si>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</si>
  <si>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</si>
  <si>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</si>
  <si>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</si>
  <si>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</si>
  <si>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</si>
  <si>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</si>
  <si>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</si>
  <si>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</si>
  <si>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</si>
  <si>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</si>
  <si>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</si>
  <si>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</si>
  <si>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</si>
  <si>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</si>
  <si>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</si>
  <si>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</si>
  <si>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</si>
  <si>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</si>
  <si>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</si>
  <si>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</si>
  <si>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</si>
  <si>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</si>
  <si>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</si>
  <si>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</si>
  <si>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</si>
  <si>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</si>
  <si>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</si>
  <si>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</si>
  <si>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</si>
  <si>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</si>
  <si>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</si>
  <si>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</si>
  <si>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</si>
  <si>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</si>
  <si>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</si>
  <si>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</si>
  <si>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</si>
  <si>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</si>
  <si>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</si>
  <si>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</si>
  <si>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</si>
  <si>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</si>
  <si>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</si>
  <si>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</si>
  <si>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</si>
  <si>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</si>
  <si>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</si>
  <si>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</si>
  <si>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</si>
  <si>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</si>
  <si>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</si>
  <si>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</si>
  <si>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</si>
  <si>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</si>
  <si>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</si>
  <si>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</si>
  <si>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</si>
  <si>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</si>
  <si>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</si>
  <si>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</si>
  <si>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</si>
  <si>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</si>
  <si>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</si>
  <si>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</si>
  <si>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</si>
  <si>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</si>
  <si>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</si>
  <si>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</si>
  <si>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</si>
  <si>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</si>
  <si>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</si>
  <si>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</si>
  <si>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</si>
  <si>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</si>
  <si>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</si>
  <si>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</si>
  <si>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</si>
  <si>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</si>
  <si>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</si>
  <si>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</si>
  <si>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</si>
  <si>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</si>
  <si>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</si>
  <si>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</si>
  <si>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</si>
  <si>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</si>
  <si>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</si>
  <si>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</si>
  <si>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</si>
  <si>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</si>
  <si>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</si>
  <si>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</si>
  <si>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</si>
  <si>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</si>
  <si>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</si>
  <si>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</si>
  <si>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</si>
  <si>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</si>
  <si>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</si>
  <si>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</si>
  <si>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</si>
  <si>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</si>
  <si>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</si>
  <si>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</si>
  <si>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</si>
  <si>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</si>
  <si>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</si>
  <si>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</si>
  <si>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</si>
  <si>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</si>
  <si>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</si>
  <si>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</si>
  <si>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</si>
  <si>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</si>
  <si>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</si>
  <si>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</si>
  <si>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</si>
  <si>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</si>
  <si>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</si>
  <si>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</si>
  <si>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</si>
  <si>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</si>
  <si>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</si>
  <si>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</si>
  <si>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</si>
  <si>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</si>
  <si>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</si>
  <si>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</si>
  <si>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</si>
  <si>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</si>
  <si>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</si>
  <si>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</si>
  <si>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</si>
  <si>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</si>
  <si>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</si>
  <si>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</si>
  <si>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</si>
  <si>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</si>
  <si>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</si>
  <si>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</si>
  <si>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</si>
  <si>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</si>
  <si>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</si>
  <si>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</si>
  <si>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</si>
  <si>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</si>
  <si>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</si>
  <si>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</si>
  <si>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</si>
  <si>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</si>
  <si>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</si>
  <si>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</si>
  <si>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</si>
  <si>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</si>
  <si>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</si>
  <si>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</si>
  <si>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</si>
  <si>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</si>
  <si>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</si>
  <si>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</si>
  <si>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</si>
  <si>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</si>
  <si>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</si>
  <si>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</si>
  <si>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</si>
  <si>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</si>
  <si>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</si>
  <si>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</si>
  <si>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</si>
  <si>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</si>
  <si>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</si>
  <si>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</si>
  <si>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</si>
  <si>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</si>
  <si>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</si>
  <si>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</si>
  <si>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</si>
  <si>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</si>
  <si>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</si>
  <si>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</si>
  <si>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</si>
  <si>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</si>
  <si>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</si>
  <si>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</si>
  <si>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</si>
  <si>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</si>
  <si>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</si>
  <si>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</si>
  <si>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</si>
  <si>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</si>
  <si>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</si>
  <si>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</si>
  <si>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</si>
  <si>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</si>
  <si>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</si>
  <si>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</si>
  <si>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</si>
  <si>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</si>
  <si>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</si>
  <si>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</si>
  <si>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</si>
  <si>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</si>
  <si>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</si>
  <si>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</si>
  <si>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</si>
  <si>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</si>
  <si>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</si>
  <si>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</si>
  <si>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</si>
  <si>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</si>
  <si>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</si>
  <si>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</si>
  <si>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</si>
  <si>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</si>
  <si>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</si>
  <si>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</si>
  <si>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</si>
  <si>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</si>
  <si>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</si>
  <si>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</si>
  <si>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</si>
  <si>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</si>
  <si>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</si>
  <si>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</si>
  <si>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</si>
  <si>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</si>
  <si>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</si>
  <si>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</si>
  <si>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</si>
  <si>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</si>
  <si>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</si>
  <si>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</si>
  <si>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</si>
  <si>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</si>
  <si>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</si>
  <si>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</si>
  <si>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</si>
  <si>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</si>
  <si>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</si>
  <si>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</si>
  <si>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</si>
  <si>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</si>
  <si>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</si>
  <si>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</si>
  <si>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</si>
  <si>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</si>
  <si>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</si>
  <si>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</si>
  <si>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</si>
  <si>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</si>
  <si>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</si>
  <si>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</si>
  <si>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</si>
  <si>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</si>
  <si>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</si>
  <si>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</si>
  <si>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</si>
  <si>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</si>
  <si>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</si>
  <si>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</si>
  <si>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</si>
  <si>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</si>
  <si>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</si>
  <si>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</si>
  <si>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</si>
  <si>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</si>
  <si>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</si>
  <si>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</si>
  <si>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</si>
  <si>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</si>
  <si>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</si>
  <si>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</si>
  <si>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</si>
  <si>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</si>
  <si>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</si>
  <si>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</si>
  <si>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</si>
  <si>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</si>
  <si>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</si>
  <si>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</si>
  <si>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</si>
  <si>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</si>
  <si>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</si>
  <si>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</si>
  <si>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</si>
  <si>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</si>
  <si>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</si>
  <si>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</si>
  <si>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</si>
  <si>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</si>
  <si>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</si>
  <si>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</si>
  <si>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</si>
  <si>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</si>
  <si>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</si>
  <si>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</si>
  <si>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</si>
  <si>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</si>
  <si>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</si>
  <si>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</si>
  <si>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</si>
  <si>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</si>
  <si>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</si>
  <si>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</si>
  <si>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</si>
  <si>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</si>
  <si>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</si>
  <si>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</si>
  <si>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</si>
  <si>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</si>
  <si>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</si>
  <si>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</si>
  <si>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</si>
  <si>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</si>
  <si>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</si>
  <si>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</si>
  <si>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</si>
  <si>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</si>
  <si>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</si>
  <si>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</si>
  <si>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</si>
  <si>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</si>
  <si>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</si>
  <si>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</si>
  <si>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</si>
  <si>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</si>
  <si>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</si>
  <si>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</si>
  <si>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</si>
  <si>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</si>
  <si>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</si>
  <si>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</si>
  <si>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</si>
  <si>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</si>
  <si>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</si>
  <si>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</si>
  <si>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</si>
  <si>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</si>
  <si>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</si>
  <si>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</si>
  <si>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</si>
  <si>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</si>
  <si>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</si>
  <si>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</si>
  <si>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</si>
  <si>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</si>
  <si>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</si>
  <si>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</si>
  <si>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</si>
  <si>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</si>
  <si>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</si>
  <si>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</si>
  <si>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</si>
  <si>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</si>
  <si>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</si>
  <si>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</si>
  <si>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</si>
  <si>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</si>
  <si>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</si>
  <si>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</si>
  <si>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</si>
  <si>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</si>
  <si>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</si>
  <si>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</si>
  <si>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</si>
  <si>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</si>
  <si>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</si>
  <si>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</si>
  <si>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</si>
  <si>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</si>
  <si>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</si>
  <si>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</si>
  <si>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</si>
  <si>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</si>
  <si>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</si>
  <si>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</si>
  <si>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</si>
  <si>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</si>
  <si>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</si>
  <si>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</si>
  <si>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</si>
  <si>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</si>
  <si>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</si>
  <si>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</si>
  <si>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</si>
  <si>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</si>
  <si>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</si>
  <si>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</si>
  <si>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</si>
  <si>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</si>
  <si>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</si>
  <si>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</si>
  <si>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</si>
  <si>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</si>
  <si>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</si>
  <si>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</si>
  <si>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</si>
  <si>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</si>
  <si>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</si>
  <si>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</si>
  <si>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</si>
  <si>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</si>
  <si>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</si>
  <si>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</si>
  <si>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</si>
  <si>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</si>
  <si>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</si>
  <si>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</si>
  <si>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</si>
  <si>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</si>
  <si>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</si>
  <si>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</si>
  <si>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</si>
  <si>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</si>
  <si>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</si>
  <si>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</si>
  <si>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</si>
  <si>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</si>
  <si>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</si>
  <si>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</si>
  <si>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</si>
  <si>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</si>
  <si>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</si>
  <si>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</si>
  <si>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</si>
  <si>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</si>
  <si>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</si>
  <si>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</si>
  <si>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</si>
  <si>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</si>
  <si>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</si>
  <si>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</si>
  <si>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</si>
  <si>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</si>
  <si>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</si>
  <si>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</si>
  <si>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</si>
  <si>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</si>
  <si>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</si>
  <si>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</si>
  <si>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</si>
  <si>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</si>
  <si>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</si>
  <si>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</si>
  <si>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</si>
  <si>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</si>
  <si>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</si>
  <si>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</si>
  <si>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</si>
  <si>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</si>
  <si>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</si>
  <si>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</si>
  <si>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</si>
  <si>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</si>
  <si>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</si>
  <si>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</si>
  <si>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</si>
  <si>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</si>
  <si>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</si>
  <si>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</si>
  <si>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</si>
  <si>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</si>
  <si>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</si>
  <si>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</si>
  <si>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</si>
  <si>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</si>
  <si>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</si>
  <si>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</si>
  <si>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</si>
  <si>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</si>
  <si>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</si>
  <si>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</si>
  <si>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</si>
  <si>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</si>
  <si>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</si>
  <si>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</si>
  <si>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</si>
  <si>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</si>
  <si>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</si>
  <si>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</si>
  <si>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</si>
  <si>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</si>
  <si>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</si>
  <si>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</si>
  <si>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</si>
  <si>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</si>
  <si>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</si>
  <si>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</si>
  <si>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</si>
  <si>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</si>
  <si>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</si>
  <si>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</si>
  <si>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</si>
  <si>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</si>
  <si>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</si>
  <si>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</si>
  <si>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</si>
  <si>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</si>
  <si>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</si>
  <si>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</si>
  <si>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</si>
  <si>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</si>
  <si>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</si>
  <si>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</si>
  <si>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</si>
  <si>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</si>
  <si>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</si>
  <si>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</si>
  <si>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</si>
  <si>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</si>
  <si>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</si>
  <si>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</si>
  <si>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</si>
  <si>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</si>
  <si>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</si>
  <si>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</si>
  <si>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</si>
  <si>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</si>
  <si>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</si>
  <si>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</si>
  <si>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</si>
  <si>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</si>
  <si>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</si>
  <si>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</si>
  <si>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</si>
  <si>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</si>
  <si>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</si>
  <si>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</si>
  <si>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</si>
  <si>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</si>
  <si>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</si>
  <si>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</si>
  <si>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</si>
  <si>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</si>
  <si>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</si>
  <si>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</si>
  <si>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</si>
  <si>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</si>
  <si>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</si>
  <si>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</si>
  <si>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</si>
  <si>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</si>
  <si>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</si>
  <si>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</si>
  <si>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</si>
  <si>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</si>
  <si>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</si>
  <si>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</si>
  <si>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</si>
  <si>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</si>
  <si>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</si>
  <si>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</si>
  <si>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</si>
  <si>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</si>
  <si>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</si>
  <si>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</si>
  <si>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</si>
  <si>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</si>
  <si>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</si>
  <si>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</si>
  <si>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</si>
  <si>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</si>
  <si>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</si>
  <si>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</si>
  <si>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</si>
  <si>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</si>
  <si>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</si>
  <si>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</si>
  <si>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</si>
  <si>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</si>
  <si>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</si>
  <si>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</si>
  <si>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</si>
  <si>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</si>
  <si>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</si>
  <si>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</si>
  <si>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</si>
  <si>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</si>
  <si>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</si>
  <si>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</si>
  <si>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</si>
  <si>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</si>
  <si>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</si>
  <si>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</si>
  <si>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</si>
  <si>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</si>
  <si>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</si>
  <si>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</si>
  <si>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</si>
  <si>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</si>
  <si>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</si>
  <si>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</si>
  <si>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</si>
  <si>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</si>
  <si>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</si>
  <si>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</si>
  <si>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</si>
  <si>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</si>
  <si>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</si>
  <si>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</si>
  <si>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</si>
  <si>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</si>
  <si>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</si>
  <si>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</si>
  <si>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</si>
  <si>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</si>
  <si>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</si>
  <si>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</si>
  <si>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</si>
  <si>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</si>
  <si>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</si>
  <si>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</si>
  <si>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</si>
  <si>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</si>
  <si>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</si>
  <si>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</si>
  <si>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</si>
  <si>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</si>
  <si>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</si>
  <si>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</si>
  <si>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</si>
  <si>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</si>
  <si>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</si>
  <si>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</si>
  <si>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</si>
  <si>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</si>
  <si>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</si>
  <si>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</si>
  <si>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</si>
  <si>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</si>
  <si>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</si>
  <si>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</si>
  <si>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</si>
  <si>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</si>
  <si>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</si>
  <si>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</si>
  <si>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</si>
  <si>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</si>
  <si>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</si>
  <si>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</si>
  <si>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</si>
  <si>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</si>
  <si>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</si>
  <si>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</si>
  <si>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</si>
  <si>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</si>
  <si>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</si>
  <si>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</si>
  <si>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</si>
  <si>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</si>
  <si>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</si>
  <si>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</si>
  <si>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</si>
  <si>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</si>
  <si>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</si>
  <si>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</si>
  <si>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</si>
  <si>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</si>
  <si>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</si>
  <si>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</si>
  <si>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</si>
  <si>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</si>
  <si>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</si>
  <si>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</si>
  <si>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</si>
  <si>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</si>
  <si>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</si>
  <si>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</si>
  <si>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</si>
  <si>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</si>
  <si>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</si>
  <si>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</si>
  <si>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</si>
  <si>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</si>
  <si>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</si>
  <si>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</si>
  <si>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</si>
  <si>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</si>
  <si>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</si>
  <si>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</si>
  <si>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</si>
  <si>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</si>
  <si>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</si>
  <si>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</si>
  <si>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</si>
  <si>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</si>
  <si>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</si>
  <si>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</si>
  <si>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</si>
  <si>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</si>
  <si>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</si>
  <si>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</si>
  <si>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</si>
  <si>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</si>
  <si>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</si>
  <si>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</si>
  <si>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</si>
  <si>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</si>
  <si>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</si>
  <si>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</si>
  <si>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</si>
  <si>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</si>
  <si>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</si>
  <si>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</si>
  <si>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</si>
  <si>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</si>
  <si>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</si>
  <si>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</si>
  <si>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</si>
  <si>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</si>
  <si>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</si>
  <si>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</si>
  <si>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</si>
  <si>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</si>
  <si>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</si>
  <si>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</si>
  <si>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</si>
  <si>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</si>
  <si>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</si>
  <si>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</si>
  <si>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</si>
  <si>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</si>
  <si>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</si>
  <si>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</si>
  <si>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</si>
  <si>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</si>
  <si>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</si>
  <si>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</si>
  <si>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</si>
  <si>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</si>
  <si>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</si>
  <si>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</si>
  <si>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</si>
  <si>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</si>
  <si>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</si>
  <si>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</si>
  <si>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</si>
  <si>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</si>
  <si>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</si>
  <si>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</si>
  <si>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</si>
  <si>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</si>
  <si>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</si>
  <si>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</si>
  <si>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</si>
  <si>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</si>
  <si>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</si>
  <si>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</si>
  <si>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</si>
  <si>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</si>
  <si>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</si>
  <si>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</si>
  <si>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</si>
  <si>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</si>
  <si>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</si>
  <si>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</si>
  <si>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</si>
  <si>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</si>
  <si>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</si>
  <si>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</si>
  <si>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</si>
  <si>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</si>
  <si>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</si>
  <si>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</si>
  <si>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</si>
  <si>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</si>
  <si>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</si>
  <si>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</si>
  <si>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</si>
  <si>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</si>
  <si>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</si>
  <si>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</si>
  <si>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</si>
  <si>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</si>
  <si>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</si>
  <si>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</si>
  <si>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</si>
  <si>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</si>
  <si>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</si>
  <si>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</si>
  <si>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</si>
  <si>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</si>
  <si>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</si>
  <si>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</si>
  <si>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</si>
  <si>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</si>
  <si>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</si>
  <si>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</si>
  <si>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</si>
  <si>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</si>
  <si>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</si>
  <si>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</si>
  <si>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</si>
  <si>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</si>
  <si>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</si>
  <si>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</si>
  <si>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</si>
  <si>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</si>
  <si>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</si>
  <si>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</si>
  <si>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</si>
  <si>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</si>
  <si>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</si>
  <si>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</si>
  <si>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</si>
  <si>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</si>
  <si>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</si>
  <si>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</si>
  <si>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</si>
  <si>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</si>
  <si>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</si>
  <si>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</si>
  <si>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</si>
  <si>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</si>
  <si>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</si>
  <si>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</si>
  <si>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</si>
  <si>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</si>
  <si>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</si>
  <si>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</si>
  <si>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</si>
  <si>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</si>
  <si>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</si>
  <si>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</si>
  <si>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</si>
  <si>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</si>
  <si>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</si>
  <si>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</si>
  <si>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</si>
  <si>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</si>
  <si>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</si>
  <si>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</si>
  <si>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</si>
  <si>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</si>
  <si>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</si>
  <si>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</si>
  <si>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</si>
  <si>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</si>
  <si>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</si>
  <si>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</si>
  <si>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</si>
  <si>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</si>
  <si>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</si>
  <si>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</si>
  <si>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</si>
  <si>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</si>
  <si>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</si>
  <si>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</si>
  <si>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</si>
  <si>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</si>
  <si>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</si>
  <si>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</si>
  <si>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</si>
  <si>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</si>
  <si>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</si>
  <si>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</si>
  <si>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</si>
  <si>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</si>
  <si>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</si>
  <si>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</si>
  <si>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</si>
  <si>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</si>
  <si>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</si>
  <si>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</si>
  <si>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</si>
  <si>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</si>
  <si>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</si>
  <si>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</si>
  <si>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</si>
  <si>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</si>
  <si>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</si>
  <si>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</si>
  <si>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</si>
  <si>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</si>
  <si>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</si>
  <si>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</si>
  <si>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</si>
  <si>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</si>
  <si>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</si>
  <si>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</si>
  <si>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</si>
  <si>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</si>
  <si>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</si>
  <si>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</si>
  <si>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</si>
  <si>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</si>
  <si>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</si>
  <si>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</si>
  <si>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</si>
  <si>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</si>
  <si>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</si>
  <si>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</si>
  <si>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</si>
  <si>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</si>
  <si>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</si>
  <si>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</si>
  <si>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</si>
  <si>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</si>
  <si>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</si>
  <si>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</si>
  <si>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</si>
  <si>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</si>
  <si>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</si>
  <si>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</si>
  <si>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</si>
  <si>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</si>
  <si>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</si>
  <si>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</si>
  <si>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</si>
  <si>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</si>
  <si>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</si>
  <si>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</si>
  <si>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</si>
  <si>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</si>
  <si>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</si>
  <si>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</si>
  <si>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</si>
  <si>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</si>
  <si>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</si>
  <si>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</si>
  <si>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</si>
  <si>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</si>
  <si>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</si>
  <si>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</si>
  <si>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</si>
  <si>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</si>
  <si>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</si>
  <si>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</si>
  <si>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</si>
  <si>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</si>
  <si>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</si>
  <si>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</si>
  <si>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</si>
  <si>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</si>
  <si>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</si>
  <si>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</si>
  <si>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</si>
  <si>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</si>
  <si>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</si>
  <si>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</si>
  <si>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</si>
  <si>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</si>
  <si>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</si>
  <si>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</si>
  <si>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</si>
  <si>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</si>
  <si>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</si>
  <si>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</si>
  <si>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</si>
  <si>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</si>
  <si>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</si>
  <si>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</si>
  <si>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</si>
  <si>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</si>
  <si>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</si>
  <si>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</si>
  <si>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</si>
  <si>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</si>
  <si>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</si>
  <si>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</si>
  <si>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</si>
  <si>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</si>
  <si>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</si>
  <si>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</si>
  <si>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</si>
  <si>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</si>
  <si>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</si>
  <si>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</si>
  <si>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</si>
  <si>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</si>
  <si>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</si>
  <si>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</si>
  <si>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</si>
  <si>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</si>
  <si>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</si>
  <si>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</si>
  <si>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</si>
  <si>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</si>
  <si>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</si>
  <si>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</si>
  <si>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</si>
  <si>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</si>
  <si>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</si>
  <si>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</si>
  <si>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</si>
  <si>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</si>
  <si>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</si>
  <si>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</si>
  <si>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</si>
  <si>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</si>
  <si>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</si>
  <si>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</si>
  <si>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</si>
  <si>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</si>
  <si>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</si>
  <si>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</si>
  <si>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</si>
  <si>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</si>
  <si>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</si>
  <si>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</si>
  <si>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</si>
  <si>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</si>
  <si>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</si>
  <si>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</si>
  <si>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</si>
  <si>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</si>
  <si>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</si>
  <si>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</si>
  <si>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</si>
  <si>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</si>
  <si>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</si>
  <si>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</si>
  <si>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</si>
  <si>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</si>
  <si>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</si>
  <si>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</si>
  <si>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</si>
  <si>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</si>
  <si>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</si>
  <si>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</si>
  <si>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</si>
  <si>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</si>
  <si>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</si>
  <si>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</si>
  <si>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</si>
  <si>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</si>
  <si>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</si>
  <si>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</si>
  <si>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</si>
  <si>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</si>
  <si>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</si>
  <si>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</si>
  <si>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</si>
  <si>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</si>
  <si>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</si>
  <si>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</si>
  <si>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</si>
  <si>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</si>
  <si>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</si>
  <si>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</si>
  <si>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</si>
  <si>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</si>
  <si>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</si>
  <si>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</si>
  <si>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</si>
  <si>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</si>
  <si>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</si>
  <si>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</si>
  <si>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</si>
  <si>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</si>
  <si>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</si>
  <si>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</si>
  <si>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</si>
  <si>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</si>
  <si>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</si>
  <si>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</si>
  <si>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</si>
  <si>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</si>
  <si>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</si>
  <si>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</si>
  <si>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</si>
  <si>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</si>
  <si>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</si>
  <si>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</si>
  <si>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</si>
  <si>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</si>
  <si>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</si>
  <si>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</si>
  <si>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</si>
  <si>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</si>
  <si>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</si>
  <si>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</si>
  <si>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</si>
  <si>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</si>
  <si>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</si>
  <si>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</si>
  <si>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</si>
  <si>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</si>
  <si>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</si>
  <si>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</si>
  <si>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</si>
  <si>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</si>
  <si>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</si>
  <si>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</si>
  <si>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</si>
  <si>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</si>
  <si>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</si>
  <si>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</si>
  <si>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</si>
  <si>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</si>
  <si>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</si>
  <si>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</si>
  <si>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</si>
  <si>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</si>
  <si>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</si>
  <si>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</si>
  <si>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</si>
  <si>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</si>
  <si>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</si>
  <si>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</si>
  <si>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</si>
  <si>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</si>
  <si>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</si>
  <si>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</si>
  <si>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</si>
  <si>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</si>
  <si>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</si>
  <si>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</si>
  <si>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</si>
  <si>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</si>
  <si>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</si>
  <si>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</si>
  <si>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</si>
  <si>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</si>
  <si>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</si>
  <si>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</si>
  <si>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</si>
  <si>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</si>
  <si>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</si>
  <si>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</si>
  <si>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</si>
  <si>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</si>
  <si>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</si>
  <si>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</si>
  <si>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</si>
  <si>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</si>
  <si>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</si>
  <si>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</si>
  <si>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</si>
  <si>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</si>
  <si>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</si>
  <si>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</si>
  <si>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</si>
  <si>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</si>
  <si>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</si>
  <si>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</si>
  <si>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</si>
  <si>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</si>
  <si>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</si>
  <si>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</si>
  <si>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</si>
  <si>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</si>
  <si>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</si>
  <si>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</si>
  <si>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</si>
  <si>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</si>
  <si>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</si>
  <si>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</si>
  <si>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</si>
  <si>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</si>
  <si>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</si>
  <si>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</si>
  <si>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</si>
  <si>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</si>
  <si>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</si>
  <si>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</si>
  <si>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</si>
  <si>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</si>
  <si>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</si>
  <si>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</si>
  <si>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</si>
  <si>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</si>
  <si>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</si>
  <si>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</si>
  <si>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</si>
  <si>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</si>
  <si>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</si>
  <si>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</si>
  <si>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</si>
  <si>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</si>
  <si>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</si>
  <si>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</si>
  <si>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</si>
  <si>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</si>
  <si>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</si>
  <si>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</si>
  <si>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</si>
  <si>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</si>
  <si>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</si>
  <si>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</si>
  <si>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</si>
  <si>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</si>
  <si>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</si>
  <si>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</si>
  <si>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</si>
  <si>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</si>
  <si>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</si>
  <si>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</si>
  <si>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</si>
  <si>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</si>
  <si>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</si>
  <si>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</si>
  <si>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</si>
  <si>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</si>
  <si>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</si>
  <si>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</si>
  <si>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</si>
  <si>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</si>
  <si>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</si>
  <si>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</si>
  <si>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</si>
  <si>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</si>
  <si>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</si>
  <si>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</si>
  <si>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</si>
  <si>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</si>
  <si>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</si>
  <si>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</si>
  <si>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</si>
  <si>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</si>
  <si>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</si>
  <si>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</si>
  <si>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</si>
  <si>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</si>
  <si>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</si>
  <si>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</si>
  <si>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</si>
  <si>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</si>
  <si>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</si>
  <si>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</si>
  <si>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</si>
  <si>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</si>
  <si>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</si>
  <si>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</si>
  <si>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</si>
  <si>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</si>
  <si>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</si>
  <si>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</si>
  <si>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</si>
  <si>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</si>
  <si>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</si>
  <si>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</si>
  <si>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</si>
  <si>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</si>
  <si>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</si>
  <si>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</si>
  <si>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</si>
  <si>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</si>
  <si>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</si>
  <si>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</si>
  <si>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</si>
  <si>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</si>
  <si>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</si>
  <si>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</si>
  <si>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</si>
  <si>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</si>
  <si>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</si>
  <si>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</si>
  <si>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</si>
  <si>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</si>
  <si>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</si>
  <si>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</si>
  <si>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</si>
  <si>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</si>
  <si>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</si>
  <si>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</si>
  <si>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</si>
  <si>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</si>
  <si>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</si>
  <si>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</si>
  <si>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</si>
  <si>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</si>
  <si>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</si>
  <si>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</si>
  <si>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</si>
  <si>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</si>
  <si>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</si>
  <si>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</si>
  <si>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</si>
  <si>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</si>
  <si>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</si>
  <si>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</si>
  <si>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</si>
  <si>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</si>
  <si>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</si>
  <si>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</si>
  <si>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</si>
  <si>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</si>
  <si>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</si>
  <si>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</si>
  <si>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</si>
  <si>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</si>
  <si>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</si>
  <si>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</si>
  <si>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</si>
  <si>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</si>
  <si>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</si>
  <si>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</si>
  <si>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</si>
  <si>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</si>
  <si>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</si>
  <si>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</si>
  <si>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</si>
  <si>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</si>
  <si>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</si>
  <si>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</si>
  <si>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</si>
  <si>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</si>
  <si>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</si>
  <si>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</si>
  <si>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</si>
  <si>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</si>
  <si>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</si>
  <si>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</si>
  <si>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</si>
  <si>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</si>
  <si>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</si>
  <si>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</si>
  <si>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</si>
  <si>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</si>
  <si>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</si>
  <si>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</si>
  <si>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</si>
  <si>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</si>
  <si>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</si>
  <si>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</si>
  <si>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</si>
  <si>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</si>
  <si>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</si>
  <si>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</si>
  <si>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</si>
  <si>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</si>
  <si>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</si>
  <si>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</si>
  <si>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</si>
  <si>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</si>
  <si>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</si>
  <si>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</si>
  <si>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</si>
  <si>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</si>
  <si>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</si>
  <si>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</si>
  <si>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</si>
  <si>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</si>
  <si>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</si>
  <si>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</si>
  <si>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</si>
  <si>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</si>
  <si>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</si>
  <si>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</si>
  <si>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</si>
  <si>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</si>
  <si>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</si>
  <si>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</si>
  <si>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</si>
  <si>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</si>
  <si>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</si>
  <si>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</si>
  <si>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</si>
  <si>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</si>
  <si>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</si>
  <si>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</si>
  <si>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</si>
  <si>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</si>
  <si>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</si>
  <si>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</si>
  <si>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</si>
  <si>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</si>
  <si>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</si>
  <si>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</si>
  <si>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</si>
  <si>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</si>
  <si>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</si>
  <si>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</si>
  <si>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</si>
  <si>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</si>
  <si>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</si>
  <si>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</si>
  <si>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</si>
  <si>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</si>
  <si>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</si>
  <si>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</si>
  <si>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</si>
  <si>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</si>
  <si>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</si>
  <si>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</si>
  <si>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</si>
  <si>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</si>
  <si>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</si>
  <si>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</si>
  <si>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</si>
  <si>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</si>
  <si>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</si>
  <si>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</si>
  <si>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</si>
  <si>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</si>
  <si>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</si>
  <si>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</si>
  <si>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</si>
  <si>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</si>
  <si>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</si>
  <si>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</si>
  <si>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</si>
  <si>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</si>
  <si>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</si>
  <si>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</si>
  <si>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</si>
  <si>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</si>
  <si>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</si>
  <si>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</si>
  <si>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</si>
  <si>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</si>
  <si>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</si>
  <si>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</si>
  <si>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</si>
  <si>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</si>
  <si>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</si>
  <si>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</si>
  <si>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</si>
  <si>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</si>
  <si>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</si>
  <si>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</si>
  <si>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</si>
  <si>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</si>
  <si>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</si>
  <si>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</si>
  <si>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</si>
  <si>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</si>
  <si>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</si>
  <si>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</si>
  <si>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</si>
  <si>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</si>
  <si>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</si>
  <si>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</si>
  <si>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</si>
  <si>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</si>
  <si>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</si>
  <si>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</si>
  <si>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</si>
  <si>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</si>
  <si>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</si>
  <si>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</si>
  <si>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</si>
  <si>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</si>
  <si>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</si>
  <si>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</si>
  <si>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</si>
  <si>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</si>
  <si>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</si>
  <si>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</si>
  <si>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</si>
  <si>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</si>
  <si>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</si>
  <si>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</si>
  <si>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</si>
  <si>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</si>
  <si>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</si>
  <si>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</si>
  <si>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</si>
  <si>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</si>
  <si>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</si>
  <si>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</si>
  <si>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</si>
  <si>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</si>
  <si>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</si>
  <si>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</si>
  <si>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</si>
  <si>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</si>
  <si>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</si>
  <si>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</si>
  <si>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</si>
  <si>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</si>
  <si>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</si>
  <si>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</si>
  <si>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</si>
  <si>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</si>
  <si>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</si>
  <si>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</si>
  <si>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</si>
  <si>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</si>
  <si>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</si>
  <si>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</si>
  <si>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</si>
  <si>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</si>
  <si>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</si>
  <si>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</si>
  <si>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</si>
  <si>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</si>
  <si>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</si>
  <si>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</si>
  <si>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</si>
  <si>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</si>
  <si>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</si>
  <si>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</si>
  <si>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</si>
  <si>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</si>
  <si>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</si>
  <si>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</si>
  <si>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</si>
  <si>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</si>
  <si>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</si>
  <si>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</si>
  <si>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</si>
  <si>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</si>
  <si>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</si>
  <si>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</si>
  <si>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</si>
  <si>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</si>
  <si>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</si>
  <si>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</si>
  <si>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</si>
  <si>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</si>
  <si>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</si>
  <si>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</si>
  <si>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</si>
  <si>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</si>
  <si>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</si>
  <si>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</si>
  <si>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</si>
  <si>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</si>
  <si>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</si>
  <si>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</si>
  <si>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</si>
  <si>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</si>
  <si>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</si>
  <si>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</si>
  <si>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</si>
  <si>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</si>
  <si>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</si>
  <si>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</si>
  <si>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</si>
  <si>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</si>
  <si>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</si>
  <si>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</si>
  <si>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</si>
  <si>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</si>
  <si>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</si>
  <si>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</si>
  <si>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</si>
  <si>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</si>
  <si>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</si>
  <si>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</si>
  <si>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</si>
  <si>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</si>
  <si>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</si>
  <si>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</si>
  <si>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</si>
  <si>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</si>
  <si>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</si>
  <si>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</si>
  <si>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</si>
  <si>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</si>
  <si>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</si>
  <si>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</si>
  <si>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</si>
  <si>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</si>
  <si>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</si>
  <si>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</si>
  <si>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</si>
  <si>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</si>
  <si>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</si>
  <si>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</si>
  <si>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</si>
  <si>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</si>
  <si>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</si>
  <si>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</si>
  <si>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</si>
  <si>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</si>
  <si>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</si>
  <si>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</si>
  <si>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</si>
  <si>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</si>
  <si>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</si>
  <si>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</si>
  <si>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</si>
  <si>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</si>
  <si>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</si>
  <si>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</si>
  <si>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</si>
  <si>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</si>
  <si>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</si>
  <si>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</si>
  <si>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</si>
  <si>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</si>
  <si>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</si>
  <si>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</si>
  <si>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</si>
  <si>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</si>
  <si>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</si>
  <si>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</si>
  <si>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</si>
  <si>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</si>
  <si>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</si>
  <si>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</si>
  <si>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</si>
  <si>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</si>
  <si>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</si>
  <si>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</si>
  <si>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</si>
  <si>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</si>
  <si>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</si>
  <si>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</si>
  <si>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</si>
  <si>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</si>
  <si>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</si>
  <si>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</si>
  <si>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</si>
  <si>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</si>
  <si>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</si>
  <si>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</si>
  <si>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</si>
  <si>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</si>
  <si>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</si>
  <si>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</si>
  <si>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</si>
  <si>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</si>
  <si>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</si>
  <si>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</si>
  <si>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</si>
  <si>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</si>
  <si>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</si>
  <si>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</si>
  <si>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</si>
  <si>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</si>
  <si>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</si>
  <si>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</si>
  <si>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</si>
  <si>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</si>
  <si>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</si>
  <si>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</si>
  <si>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</si>
  <si>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</si>
  <si>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</si>
  <si>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</si>
  <si>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</si>
  <si>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</si>
  <si>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</si>
  <si>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</si>
  <si>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</si>
  <si>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</si>
  <si>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</si>
  <si>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</si>
  <si>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</si>
  <si>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</si>
  <si>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</si>
  <si>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</si>
  <si>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</si>
  <si>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</si>
  <si>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</si>
  <si>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</si>
  <si>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</si>
  <si>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</si>
  <si>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</si>
  <si>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</si>
  <si>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</si>
  <si>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</si>
  <si>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</si>
  <si>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</si>
  <si>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</si>
  <si>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</si>
  <si>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</si>
  <si>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</si>
  <si>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</si>
  <si>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</si>
  <si>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</si>
  <si>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</si>
  <si>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</si>
  <si>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</si>
  <si>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</si>
  <si>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</si>
  <si>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</si>
  <si>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</si>
  <si>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</si>
  <si>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</si>
  <si>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</si>
  <si>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</si>
  <si>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</si>
  <si>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</si>
  <si>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</si>
  <si>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</si>
  <si>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</si>
  <si>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</si>
  <si>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</si>
  <si>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</si>
  <si>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</si>
  <si>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</si>
  <si>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</si>
  <si>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</si>
  <si>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</si>
  <si>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</si>
  <si>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</si>
  <si>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</si>
  <si>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</si>
  <si>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</si>
  <si>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</si>
  <si>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</si>
  <si>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</si>
  <si>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</si>
  <si>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</si>
  <si>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</si>
  <si>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</si>
  <si>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</si>
  <si>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</si>
  <si>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</si>
  <si>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</si>
  <si>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</si>
  <si>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</si>
  <si>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</si>
  <si>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</si>
  <si>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</si>
  <si>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</si>
  <si>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</si>
  <si>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</si>
  <si>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</si>
  <si>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</si>
  <si>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</si>
  <si>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</si>
  <si>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</si>
  <si>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</si>
  <si>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</si>
  <si>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</si>
  <si>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</si>
  <si>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</si>
  <si>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</si>
  <si>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</si>
  <si>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</si>
  <si>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</si>
  <si>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</si>
  <si>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</si>
  <si>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</si>
  <si>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</si>
  <si>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</si>
  <si>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</si>
  <si>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</si>
  <si>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</si>
  <si>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</si>
  <si>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</si>
  <si>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</si>
  <si>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</si>
  <si>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</si>
  <si>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</si>
  <si>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</si>
  <si>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</si>
  <si>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</si>
  <si>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</si>
  <si>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</si>
  <si>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</si>
  <si>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</si>
  <si>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</si>
  <si>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</si>
  <si>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</si>
  <si>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</si>
  <si>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</si>
  <si>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</si>
  <si>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</si>
  <si>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</si>
  <si>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</si>
  <si>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</si>
  <si>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</si>
  <si>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</si>
  <si>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</si>
  <si>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</si>
  <si>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</si>
  <si>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</si>
  <si>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</si>
  <si>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</si>
  <si>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</si>
  <si>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</si>
  <si>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</si>
  <si>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</si>
  <si>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</si>
  <si>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</si>
  <si>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</si>
  <si>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</si>
  <si>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</si>
  <si>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</si>
  <si>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</si>
  <si>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</si>
  <si>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</si>
  <si>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</si>
  <si>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</si>
  <si>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</si>
  <si>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</si>
  <si>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</si>
  <si>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</si>
  <si>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</si>
  <si>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</si>
  <si>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</si>
  <si>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</si>
  <si>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</si>
  <si>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</si>
  <si>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</si>
  <si>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</si>
  <si>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</si>
  <si>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</si>
  <si>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</si>
  <si>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</si>
  <si>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</si>
  <si>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</si>
  <si>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</si>
  <si>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</si>
  <si>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</si>
  <si>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</si>
  <si>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</si>
  <si>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</si>
  <si>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</si>
  <si>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</si>
  <si>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</si>
  <si>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</si>
  <si>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</si>
  <si>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</si>
  <si>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</si>
  <si>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</si>
  <si>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</si>
  <si>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</si>
  <si>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</si>
  <si>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</si>
  <si>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</si>
  <si>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</si>
  <si>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</si>
  <si>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</si>
  <si>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</si>
  <si>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</si>
  <si>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</si>
  <si>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</si>
  <si>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</si>
  <si>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</si>
  <si>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</si>
  <si>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</si>
  <si>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</si>
  <si>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</si>
  <si>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</si>
  <si>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</si>
  <si>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</si>
  <si>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</si>
  <si>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</si>
  <si>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</si>
  <si>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</si>
  <si>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</si>
  <si>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</si>
  <si>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</si>
  <si>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</si>
  <si>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</si>
  <si>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</si>
  <si>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</si>
  <si>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</si>
  <si>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</si>
  <si>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</si>
  <si>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</si>
  <si>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</si>
  <si>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</si>
  <si>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</si>
  <si>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</si>
  <si>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</si>
  <si>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</si>
  <si>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</si>
  <si>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</si>
  <si>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</si>
  <si>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</si>
  <si>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</si>
  <si>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</si>
  <si>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</si>
  <si>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</si>
  <si>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</si>
  <si>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</si>
  <si>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</si>
  <si>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</si>
  <si>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</si>
  <si>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</si>
  <si>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</si>
  <si>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</si>
  <si>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</si>
  <si>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</si>
  <si>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</si>
  <si>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</si>
  <si>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</si>
  <si>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</si>
  <si>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</si>
  <si>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</si>
  <si>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</si>
  <si>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</si>
  <si>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</si>
  <si>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</si>
  <si>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</si>
  <si>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</si>
  <si>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</si>
  <si>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</si>
  <si>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</si>
  <si>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</si>
  <si>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</si>
  <si>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</si>
  <si>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</si>
  <si>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</si>
  <si>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</si>
  <si>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</si>
  <si>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</si>
  <si>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</si>
  <si>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</si>
  <si>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</si>
  <si>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</si>
  <si>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</si>
  <si>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</si>
  <si>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</si>
  <si>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</si>
  <si>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</si>
  <si>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</si>
  <si>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</si>
  <si>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</si>
  <si>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</si>
  <si>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</si>
  <si>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</si>
  <si>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</si>
  <si>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</si>
  <si>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</si>
  <si>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</si>
  <si>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</si>
  <si>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</si>
  <si>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</si>
  <si>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</si>
  <si>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</si>
  <si>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</si>
  <si>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</si>
  <si>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</si>
  <si>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</si>
  <si>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</si>
  <si>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</si>
  <si>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</si>
  <si>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</si>
  <si>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</si>
  <si>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</si>
  <si>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</si>
  <si>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</si>
  <si>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</si>
  <si>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</si>
  <si>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</si>
  <si>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</si>
  <si>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</si>
  <si>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</si>
  <si>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</si>
  <si>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</si>
  <si>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</si>
  <si>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</si>
  <si>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</si>
  <si>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</si>
  <si>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</si>
  <si>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</si>
  <si>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</si>
  <si>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</si>
  <si>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</si>
  <si>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</si>
  <si>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</si>
  <si>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</si>
  <si>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</si>
  <si>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</si>
  <si>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</si>
  <si>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</si>
  <si>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</si>
  <si>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</si>
  <si>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</si>
  <si>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</si>
  <si>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</si>
  <si>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</si>
  <si>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</si>
  <si>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</si>
  <si>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</si>
  <si>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</si>
  <si>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</si>
  <si>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</si>
  <si>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</si>
  <si>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</si>
  <si>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</si>
  <si>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</si>
  <si>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</si>
  <si>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</si>
  <si>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</si>
  <si>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</si>
  <si>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</si>
  <si>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</si>
  <si>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</si>
  <si>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</si>
  <si>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</si>
  <si>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</si>
  <si>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</si>
  <si>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</si>
  <si>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</si>
  <si>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</si>
  <si>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</si>
  <si>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</si>
  <si>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</si>
  <si>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</si>
  <si>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</si>
  <si>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</si>
  <si>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</si>
  <si>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</si>
  <si>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</si>
  <si>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</si>
  <si>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</si>
  <si>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</si>
  <si>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</si>
  <si>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</si>
  <si>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</si>
  <si>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</si>
  <si>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</si>
  <si>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</si>
  <si>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</si>
  <si>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</si>
  <si>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</si>
  <si>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</si>
  <si>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</si>
  <si>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</si>
  <si>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</si>
  <si>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</si>
  <si>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</si>
  <si>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</si>
  <si>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</si>
  <si>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</si>
  <si>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</si>
  <si>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</si>
  <si>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</si>
  <si>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</si>
  <si>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</si>
  <si>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</si>
  <si>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</si>
  <si>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</si>
  <si>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</si>
  <si>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</si>
  <si>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</si>
  <si>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</si>
  <si>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</si>
  <si>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</si>
  <si>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</si>
  <si>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</si>
  <si>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</si>
  <si>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</si>
  <si>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</si>
  <si>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</si>
  <si>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</si>
  <si>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</si>
  <si>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</si>
  <si>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</si>
  <si>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</si>
  <si>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</si>
  <si>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</si>
  <si>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</si>
  <si>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</si>
  <si>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</si>
  <si>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</si>
  <si>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</si>
  <si>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</si>
  <si>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</si>
  <si>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</si>
  <si>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</si>
  <si>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</si>
  <si>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</si>
  <si>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</si>
  <si>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</si>
  <si>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</si>
  <si>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</si>
  <si>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</si>
  <si>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</si>
  <si>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</si>
  <si>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</si>
  <si>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</si>
  <si>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</si>
  <si>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</si>
  <si>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</si>
  <si>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</si>
  <si>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</si>
  <si>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</si>
  <si>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</si>
  <si>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</si>
  <si>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</si>
  <si>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</si>
  <si>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</si>
  <si>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</si>
  <si>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</si>
  <si>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</si>
  <si>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</si>
  <si>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</si>
  <si>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</si>
  <si>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</si>
  <si>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</si>
  <si>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</si>
  <si>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</si>
  <si>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</si>
  <si>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</si>
  <si>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</si>
  <si>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</si>
  <si>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</si>
  <si>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</si>
  <si>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</si>
  <si>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</si>
  <si>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</si>
  <si>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</si>
  <si>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</si>
  <si>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</si>
  <si>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</si>
  <si>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</si>
  <si>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</si>
  <si>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</si>
  <si>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</si>
  <si>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</si>
  <si>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</si>
  <si>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</si>
  <si>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</si>
  <si>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</si>
  <si>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</si>
  <si>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</si>
  <si>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</si>
  <si>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</si>
  <si>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</si>
  <si>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</si>
  <si>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</si>
  <si>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</si>
  <si>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</si>
  <si>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</si>
  <si>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</si>
  <si>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</si>
  <si>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</si>
  <si>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</si>
  <si>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</si>
  <si>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</si>
  <si>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</si>
  <si>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</si>
  <si>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</si>
  <si>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</si>
  <si>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</si>
  <si>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</si>
  <si>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</si>
  <si>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</si>
  <si>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</si>
  <si>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</si>
  <si>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</si>
  <si>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</si>
  <si>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</si>
  <si>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</si>
  <si>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</si>
  <si>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</si>
  <si>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</si>
  <si>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</si>
  <si>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</si>
  <si>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</si>
  <si>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</si>
  <si>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</si>
  <si>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</si>
  <si>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</si>
  <si>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</si>
  <si>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</si>
  <si>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</si>
  <si>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</si>
  <si>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</si>
  <si>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</si>
  <si>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</si>
  <si>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</si>
  <si>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</si>
  <si>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</si>
  <si>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</si>
  <si>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</si>
  <si>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</si>
  <si>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</si>
  <si>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</si>
  <si>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</si>
  <si>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</si>
  <si>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</si>
  <si>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</si>
  <si>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</si>
  <si>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</si>
  <si>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</si>
  <si>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</si>
  <si>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</si>
  <si>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</si>
  <si>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</si>
  <si>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</si>
  <si>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</si>
  <si>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</si>
  <si>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</si>
  <si>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</si>
  <si>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</si>
  <si>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</si>
  <si>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</si>
  <si>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</si>
  <si>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</si>
  <si>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</si>
  <si>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</si>
  <si>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</si>
  <si>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</si>
  <si>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</si>
  <si>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</si>
  <si>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</si>
  <si>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</si>
  <si>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</si>
  <si>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</si>
  <si>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</si>
  <si>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</si>
  <si>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</si>
  <si>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</si>
  <si>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</si>
  <si>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</si>
  <si>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</si>
  <si>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</si>
  <si>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</si>
  <si>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</si>
  <si>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</si>
  <si>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</si>
  <si>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</si>
  <si>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</si>
  <si>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</si>
  <si>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</si>
  <si>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</si>
  <si>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</si>
  <si>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</si>
  <si>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</si>
  <si>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</si>
  <si>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</si>
  <si>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</si>
  <si>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</si>
  <si>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</si>
  <si>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</si>
  <si>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</si>
  <si>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</si>
  <si>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</si>
  <si>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</si>
  <si>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</si>
  <si>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</si>
  <si>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</si>
  <si>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</si>
  <si>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</si>
  <si>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</si>
  <si>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</si>
  <si>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</si>
  <si>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</si>
  <si>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</si>
  <si>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</si>
  <si>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</si>
  <si>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</si>
  <si>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</si>
  <si>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</si>
  <si>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</si>
  <si>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</si>
  <si>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</si>
  <si>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</si>
  <si>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</si>
  <si>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</si>
  <si>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</si>
  <si>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</si>
  <si>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</si>
  <si>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</si>
  <si>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</si>
  <si>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</si>
  <si>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</si>
  <si>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</si>
  <si>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</si>
  <si>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</si>
  <si>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</si>
  <si>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</si>
  <si>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</si>
  <si>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</si>
  <si>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</si>
  <si>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</si>
  <si>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</si>
  <si>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</si>
  <si>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</si>
  <si>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</si>
  <si>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</si>
  <si>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</si>
  <si>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</si>
  <si>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</si>
  <si>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</si>
  <si>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</si>
  <si>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</si>
  <si>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</si>
  <si>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</si>
  <si>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</si>
  <si>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</si>
  <si>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</si>
  <si>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</si>
  <si>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</si>
  <si>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</si>
  <si>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</si>
  <si>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</si>
  <si>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</si>
  <si>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</si>
  <si>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</si>
  <si>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</si>
  <si>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</si>
  <si>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</si>
  <si>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</si>
  <si>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</si>
  <si>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</si>
  <si>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</si>
  <si>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</si>
  <si>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</si>
  <si>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</si>
  <si>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</si>
  <si>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</si>
  <si>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</si>
  <si>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</si>
  <si>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</si>
  <si>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</si>
  <si>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</si>
  <si>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</si>
  <si>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</si>
  <si>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</si>
  <si>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</si>
  <si>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</si>
  <si>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</si>
  <si>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</si>
  <si>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</si>
  <si>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</si>
  <si>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</si>
  <si>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</si>
  <si>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</si>
  <si>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</si>
  <si>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</si>
  <si>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</si>
  <si>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</si>
  <si>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</si>
  <si>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</si>
  <si>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</si>
  <si>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</si>
  <si>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</si>
  <si>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</si>
  <si>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</si>
  <si>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</si>
  <si>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</si>
  <si>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</si>
  <si>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</si>
  <si>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</si>
  <si>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</si>
  <si>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</si>
  <si>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</si>
  <si>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</si>
  <si>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</si>
  <si>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</si>
  <si>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</si>
  <si>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</si>
  <si>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</si>
  <si>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</si>
  <si>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</si>
  <si>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</si>
  <si>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</si>
  <si>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</si>
  <si>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</si>
  <si>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</si>
  <si>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</si>
  <si>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</si>
  <si>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</si>
  <si>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</si>
  <si>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</si>
  <si>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</si>
  <si>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</si>
  <si>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</si>
  <si>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</si>
  <si>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</si>
  <si>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</si>
  <si>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</si>
  <si>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</si>
  <si>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</si>
  <si>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</si>
  <si>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</si>
  <si>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</si>
  <si>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</si>
  <si>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</si>
  <si>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</si>
  <si>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</si>
  <si>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</si>
  <si>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</si>
  <si>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</si>
  <si>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</si>
  <si>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</si>
  <si>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</si>
  <si>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</si>
  <si>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</si>
  <si>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</si>
  <si>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</si>
  <si>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</si>
  <si>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</si>
  <si>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</si>
  <si>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</si>
  <si>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</si>
  <si>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</si>
  <si>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</si>
  <si>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</si>
  <si>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</si>
  <si>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</si>
  <si>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</si>
  <si>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</si>
  <si>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</si>
  <si>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</si>
  <si>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</si>
  <si>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</si>
  <si>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</si>
  <si>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</si>
  <si>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</si>
  <si>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</si>
  <si>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</si>
  <si>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</si>
  <si>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</si>
  <si>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</si>
  <si>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</si>
  <si>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</si>
  <si>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</si>
  <si>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</si>
  <si>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</si>
  <si>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</si>
  <si>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</si>
  <si>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</si>
  <si>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</si>
  <si>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</si>
  <si>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</si>
  <si>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</si>
  <si>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</si>
  <si>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</si>
  <si>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</si>
  <si>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</si>
  <si>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</si>
  <si>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</si>
  <si>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</si>
  <si>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</si>
  <si>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</si>
  <si>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</si>
  <si>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</si>
  <si>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</si>
  <si>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</si>
  <si>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</si>
  <si>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</si>
  <si>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</si>
  <si>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</si>
  <si>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</si>
  <si>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</si>
  <si>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</si>
  <si>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</si>
  <si>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</si>
  <si>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</si>
  <si>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</si>
  <si>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</si>
  <si>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</si>
  <si>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</si>
  <si>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</si>
  <si>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</si>
  <si>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</si>
  <si>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</si>
  <si>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</si>
  <si>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</si>
  <si>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</si>
  <si>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</si>
  <si>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</si>
  <si>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</si>
  <si>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</si>
  <si>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</si>
  <si>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</si>
  <si>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</si>
  <si>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</si>
  <si>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</si>
  <si>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</si>
  <si>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</si>
  <si>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</si>
  <si>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</si>
  <si>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</si>
  <si>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</si>
  <si>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</si>
  <si>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</si>
  <si>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</si>
  <si>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</si>
  <si>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</si>
  <si>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</si>
  <si>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</si>
  <si>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</si>
  <si>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</si>
  <si>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</si>
  <si>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</si>
  <si>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</si>
  <si>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</si>
  <si>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</si>
  <si>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</si>
  <si>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</si>
  <si>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</si>
  <si>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</si>
  <si>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</si>
  <si>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</si>
  <si>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</si>
  <si>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</si>
  <si>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</si>
  <si>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</si>
  <si>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</si>
  <si>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</si>
  <si>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</si>
  <si>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</si>
  <si>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</si>
  <si>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</si>
  <si>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</si>
  <si>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</si>
  <si>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</si>
  <si>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</si>
  <si>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</si>
  <si>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</si>
  <si>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</si>
  <si>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</si>
  <si>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</si>
  <si>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</si>
  <si>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</si>
  <si>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</si>
  <si>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</si>
  <si>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</si>
  <si>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</si>
  <si>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</si>
  <si>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</si>
  <si>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</si>
  <si>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</si>
  <si>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</si>
  <si>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</si>
  <si>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</si>
  <si>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</si>
  <si>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</si>
  <si>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</si>
  <si>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</si>
  <si>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</si>
  <si>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</si>
  <si>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</si>
  <si>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</si>
  <si>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</si>
  <si>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</si>
  <si>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</si>
  <si>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</si>
  <si>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</si>
  <si>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</si>
  <si>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</si>
  <si>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</si>
  <si>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</si>
  <si>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</si>
  <si>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</si>
  <si>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</si>
  <si>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</si>
  <si>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</si>
  <si>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</si>
  <si>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</si>
  <si>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</si>
  <si>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</si>
  <si>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</si>
  <si>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</si>
  <si>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</si>
  <si>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</si>
  <si>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</si>
  <si>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</si>
  <si>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</si>
  <si>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</si>
  <si>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</si>
  <si>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</si>
  <si>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</si>
  <si>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</si>
  <si>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</si>
  <si>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</si>
  <si>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</si>
  <si>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</si>
  <si>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</si>
  <si>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</si>
  <si>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</si>
  <si>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</si>
  <si>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</si>
  <si>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</si>
  <si>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</si>
  <si>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</si>
  <si>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</si>
  <si>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</si>
  <si>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</si>
  <si>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</si>
  <si>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</si>
  <si>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</si>
  <si>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</si>
  <si>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</si>
  <si>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</si>
  <si>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</si>
  <si>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</si>
  <si>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</si>
  <si>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</si>
  <si>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</si>
  <si>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</si>
  <si>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</si>
  <si>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</si>
  <si>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</si>
  <si>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</si>
  <si>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</si>
  <si>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</si>
  <si>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</si>
  <si>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</si>
  <si>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</si>
  <si>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</si>
  <si>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</si>
  <si>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</si>
  <si>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</si>
  <si>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</si>
  <si>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</si>
  <si>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</si>
  <si>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</si>
  <si>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</si>
  <si>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</si>
  <si>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</si>
  <si>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</si>
  <si>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</si>
  <si>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</si>
  <si>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</si>
  <si>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</si>
  <si>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</si>
  <si>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</si>
  <si>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</si>
  <si>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</si>
  <si>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</si>
  <si>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</si>
  <si>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</si>
  <si>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</si>
  <si>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</si>
  <si>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</si>
  <si>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</si>
  <si>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</si>
  <si>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</si>
  <si>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</si>
  <si>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</si>
  <si>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</si>
  <si>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</si>
  <si>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</si>
  <si>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</si>
  <si>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</si>
  <si>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</si>
  <si>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</si>
  <si>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</si>
  <si>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</si>
  <si>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</si>
  <si>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</si>
  <si>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</si>
  <si>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</si>
  <si>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</si>
  <si>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</si>
  <si>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</si>
  <si>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</si>
  <si>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</si>
  <si>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</si>
  <si>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</si>
  <si>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</si>
  <si>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</si>
  <si>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</si>
  <si>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</si>
  <si>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</si>
  <si>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</si>
  <si>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</si>
  <si>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</si>
  <si>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</si>
  <si>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</si>
  <si>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</si>
  <si>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</si>
  <si>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</si>
  <si>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</si>
  <si>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</si>
  <si>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</si>
  <si>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</si>
  <si>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</si>
  <si>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</si>
  <si>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</si>
  <si>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</si>
  <si>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</si>
  <si>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</si>
  <si>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</si>
  <si>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</si>
  <si>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</si>
  <si>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</si>
  <si>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</si>
  <si>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</si>
  <si>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</si>
  <si>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</si>
  <si>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</si>
  <si>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</si>
  <si>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</si>
  <si>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</si>
  <si>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</si>
  <si>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</si>
  <si>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</si>
  <si>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</si>
  <si>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</si>
  <si>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</si>
  <si>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</si>
  <si>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</si>
  <si>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</si>
  <si>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</si>
  <si>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</si>
  <si>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</si>
  <si>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</si>
  <si>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</si>
  <si>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</si>
  <si>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</si>
  <si>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</si>
  <si>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</si>
  <si>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</si>
  <si>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</si>
  <si>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</si>
  <si>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</si>
  <si>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</si>
  <si>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</si>
  <si>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</si>
  <si>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</si>
  <si>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</si>
  <si>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</si>
  <si>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</si>
  <si>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</si>
  <si>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</si>
  <si>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</si>
  <si>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</si>
  <si>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</si>
  <si>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</si>
  <si>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</si>
  <si>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</si>
  <si>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</si>
  <si>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</si>
  <si>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</si>
  <si>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</si>
  <si>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</si>
  <si>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</si>
  <si>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</si>
  <si>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</si>
  <si>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</si>
  <si>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</si>
  <si>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</si>
  <si>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</si>
  <si>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</si>
  <si>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</si>
  <si>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</si>
  <si>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</si>
  <si>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</si>
  <si>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</si>
  <si>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</si>
  <si>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</si>
  <si>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</si>
  <si>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</si>
  <si>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</si>
  <si>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</si>
  <si>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</si>
  <si>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</si>
  <si>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</si>
  <si>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</si>
  <si>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</si>
  <si>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</si>
  <si>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</si>
  <si>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</si>
  <si>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</si>
  <si>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</si>
  <si>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</si>
  <si>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</si>
  <si>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</si>
  <si>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</si>
  <si>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</si>
  <si>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</si>
  <si>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</si>
  <si>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</si>
  <si>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</si>
  <si>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</si>
  <si>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</si>
  <si>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</si>
  <si>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</si>
  <si>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</si>
  <si>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</si>
  <si>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</si>
  <si>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</si>
  <si>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</si>
  <si>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</si>
  <si>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</si>
  <si>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</si>
  <si>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</si>
  <si>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</si>
  <si>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</si>
  <si>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</si>
  <si>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</si>
  <si>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</si>
  <si>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</si>
  <si>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</si>
  <si>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</si>
  <si>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</si>
  <si>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</si>
  <si>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</si>
  <si>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</si>
  <si>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</si>
  <si>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</si>
  <si>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</si>
  <si>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</si>
  <si>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</si>
  <si>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</si>
  <si>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</si>
  <si>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</si>
  <si>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</si>
  <si>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</si>
  <si>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</si>
  <si>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</si>
  <si>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</si>
  <si>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</si>
  <si>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</si>
  <si>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</si>
  <si>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</si>
  <si>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</si>
  <si>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</si>
  <si>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</si>
  <si>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</si>
  <si>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</si>
  <si>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</si>
  <si>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</si>
  <si>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</si>
  <si>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</si>
  <si>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</si>
  <si>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</si>
  <si>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</si>
  <si>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</si>
  <si>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</si>
  <si>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</si>
  <si>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</si>
  <si>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</si>
  <si>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</si>
  <si>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</si>
  <si>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</si>
  <si>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</si>
  <si>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</si>
  <si>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</si>
  <si>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</si>
  <si>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</si>
  <si>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</si>
  <si>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</si>
  <si>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</si>
  <si>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</si>
  <si>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</si>
  <si>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</si>
  <si>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</si>
  <si>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</si>
  <si>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</si>
  <si>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</si>
  <si>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</si>
  <si>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</si>
  <si>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</si>
  <si>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</si>
  <si>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</si>
  <si>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</si>
  <si>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</si>
  <si>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</si>
  <si>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</si>
  <si>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</si>
  <si>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</si>
  <si>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</si>
  <si>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</si>
  <si>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</si>
  <si>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</si>
  <si>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</si>
  <si>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</si>
  <si>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</si>
  <si>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</si>
  <si>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</si>
  <si>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</si>
  <si>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</si>
  <si>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</si>
  <si>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</si>
  <si>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</si>
  <si>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</si>
  <si>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</si>
  <si>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</si>
  <si>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</si>
  <si>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</si>
  <si>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</si>
  <si>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</si>
  <si>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</si>
  <si>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</si>
  <si>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</si>
  <si>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</si>
  <si>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</si>
  <si>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</si>
  <si>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</si>
  <si>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</si>
  <si>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</si>
  <si>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</si>
  <si>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</si>
  <si>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</si>
  <si>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</si>
  <si>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</si>
  <si>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</si>
  <si>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</si>
  <si>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</si>
  <si>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</si>
  <si>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</si>
  <si>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</si>
  <si>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</si>
  <si>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</si>
  <si>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</si>
  <si>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</si>
  <si>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</si>
  <si>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</si>
  <si>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</si>
  <si>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</si>
  <si>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</si>
  <si>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</si>
  <si>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</si>
  <si>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</si>
  <si>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</si>
  <si>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</si>
  <si>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</si>
  <si>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</si>
  <si>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</si>
  <si>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</si>
  <si>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</si>
  <si>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</si>
  <si>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</si>
  <si>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</si>
  <si>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</si>
  <si>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</si>
  <si>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</si>
  <si>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</si>
  <si>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</si>
  <si>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</si>
  <si>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</si>
  <si>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</si>
  <si>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</si>
  <si>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</si>
  <si>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</si>
  <si>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</si>
  <si>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</si>
  <si>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</si>
  <si>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</si>
  <si>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</si>
  <si>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</si>
  <si>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</si>
  <si>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</si>
  <si>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</si>
  <si>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</si>
  <si>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</si>
  <si>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</si>
  <si>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</si>
  <si>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</si>
  <si>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</si>
  <si>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</si>
  <si>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</si>
  <si>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</si>
  <si>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</si>
  <si>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</si>
  <si>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</si>
  <si>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</si>
  <si>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</si>
  <si>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</si>
  <si>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</si>
  <si>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</si>
  <si>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</si>
  <si>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</si>
  <si>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</si>
  <si>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</si>
  <si>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</si>
  <si>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</si>
  <si>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</si>
  <si>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</si>
  <si>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</si>
  <si>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</si>
  <si>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</si>
  <si>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</si>
  <si>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</si>
  <si>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</si>
  <si>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</si>
  <si>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</si>
  <si>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</si>
  <si>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</si>
  <si>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</si>
  <si>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</si>
  <si>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</si>
  <si>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</si>
  <si>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</si>
  <si>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</si>
  <si>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</si>
  <si>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</si>
  <si>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</si>
  <si>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</si>
  <si>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</si>
  <si>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</si>
  <si>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</si>
  <si>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</si>
  <si>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</si>
  <si>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</si>
  <si>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</si>
  <si>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</si>
  <si>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</si>
  <si>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</si>
  <si>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</si>
  <si>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</si>
  <si>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</si>
  <si>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</si>
  <si>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</si>
  <si>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</si>
  <si>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</si>
  <si>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</si>
  <si>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</si>
  <si>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</si>
  <si>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</si>
  <si>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</si>
  <si>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</si>
  <si>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</si>
  <si>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</si>
  <si>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</si>
  <si>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</si>
  <si>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</si>
  <si>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</si>
  <si>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</si>
  <si>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</si>
  <si>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</si>
  <si>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</si>
  <si>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</si>
  <si>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</si>
  <si>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</si>
  <si>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</si>
  <si>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</si>
  <si>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</si>
  <si>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</si>
  <si>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</si>
  <si>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</si>
  <si>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</si>
  <si>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</si>
  <si>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</si>
  <si>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</si>
  <si>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</si>
  <si>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</si>
  <si>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</si>
  <si>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</si>
  <si>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</si>
  <si>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</si>
  <si>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</si>
  <si>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</si>
  <si>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</si>
  <si>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</si>
  <si>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</si>
  <si>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</si>
  <si>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</si>
  <si>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</si>
  <si>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</si>
  <si>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</si>
  <si>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</si>
  <si>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</si>
  <si>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</si>
  <si>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</si>
  <si>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</si>
  <si>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</si>
  <si>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</si>
  <si>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</si>
  <si>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</si>
  <si>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</si>
  <si>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</si>
  <si>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</si>
  <si>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</si>
  <si>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</si>
  <si>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</si>
  <si>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</si>
  <si>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</si>
  <si>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</si>
  <si>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</si>
  <si>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</si>
  <si>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</si>
  <si>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</si>
  <si>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</si>
  <si>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</si>
  <si>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</si>
  <si>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</si>
  <si>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</si>
  <si>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</si>
  <si>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</si>
  <si>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</si>
  <si>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</si>
  <si>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</si>
  <si>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</si>
  <si>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</si>
  <si>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</si>
  <si>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</si>
  <si>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</si>
  <si>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</si>
  <si>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</si>
  <si>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</si>
  <si>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</si>
  <si>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</si>
  <si>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</si>
  <si>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</si>
  <si>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</si>
  <si>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</si>
  <si>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</si>
  <si>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</si>
  <si>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</si>
  <si>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</si>
  <si>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</si>
  <si>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</si>
  <si>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</si>
  <si>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</si>
  <si>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</si>
  <si>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</si>
  <si>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</si>
  <si>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</si>
  <si>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</si>
  <si>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</si>
  <si>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</si>
  <si>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</si>
  <si>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</si>
  <si>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</si>
  <si>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</si>
  <si>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</si>
  <si>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</si>
  <si>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</si>
  <si>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</si>
  <si>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</si>
  <si>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</si>
  <si>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</si>
  <si>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</si>
  <si>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</si>
  <si>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</si>
  <si>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</si>
  <si>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</si>
  <si>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</si>
  <si>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</si>
  <si>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</si>
  <si>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</si>
  <si>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</si>
  <si>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</si>
  <si>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</si>
  <si>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</si>
  <si>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</si>
  <si>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</si>
  <si>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</si>
  <si>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</si>
  <si>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</si>
  <si>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</si>
  <si>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</si>
  <si>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</si>
  <si>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</si>
  <si>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</si>
  <si>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</si>
  <si>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</si>
  <si>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</si>
  <si>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</si>
  <si>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</si>
  <si>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</si>
  <si>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</si>
  <si>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</si>
  <si>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</si>
  <si>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</si>
  <si>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</si>
  <si>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</si>
  <si>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</si>
  <si>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</si>
  <si>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</si>
  <si>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</si>
  <si>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</si>
  <si>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</si>
  <si>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</si>
  <si>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</si>
  <si>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</si>
  <si>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</si>
  <si>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</si>
  <si>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</si>
  <si>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</si>
  <si>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</si>
  <si>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</si>
  <si>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</si>
  <si>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</si>
  <si>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</si>
  <si>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</si>
  <si>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</si>
  <si>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</si>
  <si>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</si>
  <si>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</si>
  <si>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</si>
  <si>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</si>
  <si>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</si>
  <si>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</si>
  <si>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</si>
  <si>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</si>
  <si>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</si>
  <si>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</si>
  <si>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</si>
  <si>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</si>
  <si>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</si>
  <si>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</si>
  <si>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</si>
  <si>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</si>
  <si>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</si>
  <si>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</si>
  <si>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</si>
  <si>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</si>
  <si>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</si>
  <si>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</si>
  <si>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</si>
  <si>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</si>
  <si>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</si>
  <si>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</si>
  <si>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</si>
  <si>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</si>
  <si>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</si>
  <si>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</si>
  <si>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</si>
  <si>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</si>
  <si>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</si>
  <si>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</si>
  <si>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</si>
  <si>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</si>
  <si>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</si>
  <si>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</si>
  <si>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</si>
  <si>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</si>
  <si>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</si>
  <si>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</si>
  <si>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</si>
  <si>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</si>
  <si>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</si>
  <si>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</si>
  <si>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</si>
  <si>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</si>
  <si>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</si>
  <si>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</si>
  <si>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</si>
  <si>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</si>
  <si>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</si>
  <si>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</si>
  <si>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</si>
  <si>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</si>
  <si>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</si>
  <si>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</si>
  <si>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</si>
  <si>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</si>
  <si>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</si>
  <si>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</si>
  <si>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</si>
  <si>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</si>
  <si>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</si>
  <si>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</si>
  <si>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</si>
  <si>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</si>
  <si>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</si>
  <si>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</si>
  <si>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</si>
  <si>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</si>
  <si>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</si>
  <si>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</si>
  <si>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</si>
  <si>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</si>
  <si>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</si>
  <si>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</si>
  <si>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</si>
  <si>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</si>
  <si>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</si>
  <si>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</si>
  <si>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</si>
  <si>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</si>
  <si>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</si>
  <si>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</si>
  <si>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</si>
  <si>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</si>
  <si>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</si>
  <si>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</si>
  <si>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</si>
  <si>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</si>
  <si>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</si>
  <si>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</si>
  <si>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</si>
  <si>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</si>
  <si>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</si>
  <si>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</si>
  <si>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</si>
  <si>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</si>
  <si>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</si>
  <si>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</si>
  <si>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</si>
  <si>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</si>
  <si>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</si>
  <si>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</si>
  <si>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</si>
  <si>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</si>
  <si>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</si>
  <si>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</si>
  <si>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</si>
  <si>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</si>
  <si>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</si>
  <si>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</si>
  <si>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</si>
  <si>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</si>
  <si>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</si>
  <si>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</si>
  <si>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</si>
  <si>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</si>
  <si>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</si>
  <si>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</si>
  <si>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</si>
  <si>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</si>
  <si>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</si>
  <si>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</si>
  <si>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</si>
  <si>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</si>
  <si>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</si>
  <si>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</si>
  <si>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</si>
  <si>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</si>
  <si>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</si>
  <si>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</si>
  <si>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</si>
  <si>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</si>
  <si>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</si>
  <si>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</si>
  <si>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</si>
  <si>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</si>
  <si>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</si>
  <si>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</si>
  <si>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</si>
  <si>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</si>
  <si>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</si>
  <si>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</si>
  <si>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</si>
  <si>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</si>
  <si>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</si>
  <si>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</si>
  <si>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</si>
  <si>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</si>
  <si>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</si>
  <si>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</si>
  <si>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</si>
  <si>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</si>
  <si>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</si>
  <si>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</si>
  <si>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</si>
  <si>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</si>
  <si>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</si>
  <si>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</si>
  <si>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</si>
  <si>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</si>
  <si>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</si>
  <si>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</si>
  <si>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</si>
  <si>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</si>
  <si>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</si>
  <si>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</si>
  <si>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</si>
  <si>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</si>
  <si>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</si>
  <si>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</si>
  <si>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</si>
  <si>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</si>
  <si>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</si>
  <si>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</si>
  <si>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</si>
  <si>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</si>
  <si>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</si>
  <si>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</si>
  <si>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</si>
  <si>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</si>
  <si>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</si>
  <si>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</si>
  <si>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</si>
  <si>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</si>
  <si>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</si>
  <si>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</si>
  <si>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</si>
  <si>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</si>
  <si>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</si>
  <si>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</si>
  <si>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</si>
  <si>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</si>
  <si>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</si>
  <si>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</si>
  <si>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</si>
  <si>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</si>
  <si>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</si>
  <si>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</si>
  <si>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</si>
  <si>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</si>
  <si>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</si>
  <si>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</si>
  <si>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</si>
  <si>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</si>
  <si>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</si>
  <si>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</si>
  <si>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</si>
  <si>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</si>
  <si>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</si>
  <si>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</si>
  <si>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</si>
  <si>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</si>
  <si>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</si>
  <si>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</si>
  <si>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</si>
  <si>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</si>
  <si>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</si>
  <si>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</si>
  <si>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</si>
  <si>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</si>
  <si>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</si>
  <si>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</si>
  <si>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</si>
  <si>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</si>
  <si>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</si>
  <si>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</si>
  <si>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</si>
  <si>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</si>
  <si>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</si>
  <si>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</si>
  <si>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</si>
  <si>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</si>
  <si>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</si>
  <si>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</si>
  <si>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</si>
  <si>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</si>
  <si>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</si>
  <si>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</si>
  <si>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</si>
  <si>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</si>
  <si>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</si>
  <si>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</si>
  <si>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</si>
  <si>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</si>
  <si>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</si>
  <si>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</si>
  <si>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</si>
  <si>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</si>
  <si>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</si>
  <si>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</si>
  <si>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</si>
  <si>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</si>
  <si>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</si>
  <si>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</si>
  <si>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</si>
  <si>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</si>
  <si>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</si>
  <si>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</si>
  <si>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</si>
  <si>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</si>
  <si>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</si>
  <si>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</si>
  <si>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</si>
  <si>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</si>
  <si>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</si>
  <si>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</si>
  <si>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</si>
  <si>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</si>
  <si>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</si>
  <si>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</si>
  <si>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</si>
  <si>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</si>
  <si>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</si>
  <si>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</si>
  <si>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</si>
  <si>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</si>
  <si>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</si>
  <si>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</si>
  <si>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</si>
  <si>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</si>
  <si>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</si>
  <si>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</si>
  <si>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</si>
  <si>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</si>
  <si>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</si>
  <si>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</si>
  <si>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</si>
  <si>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</si>
  <si>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</si>
  <si>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</si>
  <si>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</si>
  <si>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</si>
  <si>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</si>
  <si>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</si>
  <si>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</si>
  <si>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</si>
  <si>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</si>
  <si>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</si>
  <si>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</si>
  <si>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</si>
  <si>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</si>
  <si>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</si>
  <si>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</si>
  <si>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</si>
  <si>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</si>
  <si>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</si>
  <si>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</si>
  <si>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</si>
  <si>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</si>
  <si>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</si>
  <si>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</si>
  <si>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</si>
  <si>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</si>
  <si>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</si>
  <si>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</si>
  <si>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</si>
  <si>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</si>
  <si>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</si>
  <si>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</si>
  <si>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</si>
  <si>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</si>
  <si>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</si>
  <si>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</si>
  <si>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</si>
  <si>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</si>
  <si>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</si>
  <si>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</si>
  <si>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</si>
  <si>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</si>
  <si>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</si>
  <si>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</si>
  <si>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</si>
  <si>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</si>
  <si>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</si>
  <si>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</si>
  <si>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</si>
  <si>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</si>
  <si>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</si>
  <si>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</si>
  <si>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</si>
  <si>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</si>
  <si>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</si>
  <si>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</si>
  <si>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</si>
  <si>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</si>
  <si>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</si>
  <si>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</si>
  <si>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</si>
  <si>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</si>
  <si>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</si>
  <si>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</si>
  <si>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</si>
  <si>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</si>
  <si>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</si>
  <si>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</si>
  <si>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</si>
  <si>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</si>
  <si>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</si>
  <si>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</si>
  <si>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</si>
  <si>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</si>
  <si>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</si>
  <si>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</si>
  <si>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</si>
  <si>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</si>
  <si>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</si>
  <si>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</si>
  <si>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</si>
  <si>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</si>
  <si>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</si>
  <si>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</si>
  <si>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</si>
  <si>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</si>
  <si>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</si>
  <si>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</si>
  <si>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</si>
  <si>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</si>
  <si>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</si>
  <si>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</si>
  <si>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</si>
  <si>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</si>
  <si>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</si>
  <si>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</si>
  <si>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</si>
  <si>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</si>
  <si>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</si>
  <si>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</si>
  <si>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</si>
  <si>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</si>
  <si>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</si>
  <si>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</si>
  <si>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</si>
  <si>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</si>
  <si>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</si>
  <si>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</si>
  <si>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</si>
  <si>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</si>
  <si>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</si>
  <si>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</si>
  <si>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</si>
  <si>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</si>
  <si>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</si>
  <si>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</si>
  <si>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</si>
  <si>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</si>
  <si>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</si>
  <si>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</si>
  <si>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</si>
  <si>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</si>
  <si>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</si>
  <si>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</si>
  <si>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</si>
  <si>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</si>
  <si>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</si>
  <si>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</si>
  <si>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</si>
  <si>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</si>
  <si>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</si>
  <si>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</si>
  <si>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</si>
  <si>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</si>
  <si>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</si>
  <si>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</si>
  <si>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</si>
  <si>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</si>
  <si>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</si>
  <si>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</si>
  <si>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</si>
  <si>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</si>
  <si>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</si>
  <si>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</si>
  <si>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</si>
  <si>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</si>
  <si>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</si>
  <si>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</si>
  <si>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</si>
  <si>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</si>
  <si>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</si>
  <si>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</si>
  <si>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</si>
  <si>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</si>
  <si>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</si>
  <si>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</si>
  <si>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</si>
  <si>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</si>
  <si>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</si>
  <si>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</si>
  <si>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</si>
  <si>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</si>
  <si>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</si>
  <si>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</si>
  <si>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</si>
  <si>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</si>
  <si>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</si>
  <si>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</si>
  <si>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</si>
  <si>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</si>
  <si>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</si>
  <si>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</si>
  <si>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</si>
  <si>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</si>
  <si>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</si>
  <si>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</si>
  <si>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</si>
  <si>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</si>
  <si>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</si>
  <si>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</si>
  <si>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</si>
  <si>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</si>
  <si>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</si>
  <si>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</si>
  <si>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</si>
  <si>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</si>
  <si>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</si>
  <si>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</si>
  <si>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</si>
  <si>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</si>
  <si>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</si>
  <si>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</si>
  <si>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</si>
  <si>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</si>
  <si>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</si>
  <si>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</si>
  <si>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</si>
  <si>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</si>
  <si>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</si>
  <si>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</si>
  <si>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</si>
  <si>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</si>
  <si>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</si>
  <si>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</si>
  <si>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</si>
  <si>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</si>
  <si>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</si>
  <si>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</si>
  <si>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</si>
  <si>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</si>
  <si>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</si>
  <si>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</si>
  <si>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</si>
  <si>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</si>
  <si>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</si>
  <si>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</si>
  <si>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</si>
  <si>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</si>
  <si>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</si>
  <si>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</si>
  <si>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</si>
  <si>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</si>
  <si>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</si>
  <si>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</si>
  <si>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</si>
  <si>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</si>
  <si>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</si>
  <si>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</si>
  <si>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</si>
  <si>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</si>
  <si>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</si>
  <si>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</si>
  <si>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</si>
  <si>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</si>
  <si>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</si>
  <si>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</si>
  <si>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</si>
  <si>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</si>
  <si>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</si>
  <si>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</si>
  <si>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</si>
  <si>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</si>
  <si>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</si>
  <si>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</si>
  <si>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</si>
  <si>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</si>
  <si>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</si>
  <si>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</si>
  <si>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</si>
  <si>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</si>
  <si>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</si>
  <si>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</si>
  <si>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</si>
  <si>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</si>
  <si>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</si>
  <si>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</si>
  <si>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</si>
  <si>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</si>
  <si>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</si>
  <si>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</si>
  <si>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</si>
  <si>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</si>
  <si>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</si>
  <si>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</si>
  <si>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</si>
  <si>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</si>
  <si>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</si>
  <si>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</si>
  <si>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</si>
  <si>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</si>
  <si>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</si>
  <si>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</si>
  <si>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</si>
  <si>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</si>
  <si>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</si>
  <si>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</si>
  <si>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</si>
  <si>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</si>
  <si>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</si>
  <si>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</si>
  <si>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</si>
  <si>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</si>
  <si>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</si>
  <si>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</si>
  <si>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</si>
  <si>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</si>
  <si>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</si>
  <si>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</si>
  <si>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</si>
  <si>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</si>
  <si>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</si>
  <si>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</si>
  <si>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</si>
  <si>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</si>
  <si>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</si>
  <si>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</si>
  <si>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</si>
  <si>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</si>
  <si>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</si>
  <si>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</si>
  <si>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</si>
  <si>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</si>
  <si>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</si>
  <si>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</si>
  <si>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</si>
  <si>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</si>
  <si>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</si>
  <si>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</si>
  <si>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</si>
  <si>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</si>
  <si>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</si>
  <si>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</si>
  <si>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</si>
  <si>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</si>
  <si>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</si>
  <si>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</si>
  <si>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</si>
  <si>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</si>
  <si>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</si>
  <si>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</si>
  <si>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</si>
  <si>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</si>
  <si>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</si>
  <si>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</si>
  <si>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</si>
  <si>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</si>
  <si>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</si>
  <si>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</si>
  <si>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</si>
  <si>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</si>
  <si>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</si>
  <si>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</si>
  <si>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</si>
  <si>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</si>
  <si>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</si>
  <si>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</si>
  <si>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</si>
  <si>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</si>
  <si>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</si>
  <si>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</si>
  <si>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</si>
  <si>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</si>
  <si>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</si>
  <si>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</si>
  <si>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</si>
  <si>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</si>
  <si>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</si>
  <si>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</si>
  <si>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</si>
  <si>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</si>
  <si>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</si>
  <si>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</si>
  <si>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</si>
  <si>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</si>
  <si>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</si>
  <si>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</si>
  <si>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</si>
  <si>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</si>
  <si>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</si>
  <si>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</si>
  <si>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</si>
  <si>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</si>
  <si>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</si>
  <si>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</si>
  <si>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</si>
  <si>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</si>
  <si>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</si>
  <si>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</si>
  <si>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</si>
  <si>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</si>
  <si>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</si>
  <si>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</si>
  <si>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</si>
  <si>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</si>
  <si>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</si>
  <si>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</si>
  <si>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</si>
  <si>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</si>
  <si>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</si>
  <si>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</si>
  <si>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</si>
  <si>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</si>
  <si>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</si>
  <si>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</si>
  <si>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</si>
  <si>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</si>
  <si>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</si>
  <si>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</si>
  <si>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</si>
  <si>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</si>
  <si>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</si>
  <si>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</si>
  <si>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</si>
  <si>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</si>
  <si>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</si>
  <si>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</si>
  <si>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</si>
  <si>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</si>
  <si>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</si>
  <si>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</si>
  <si>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</si>
  <si>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</si>
  <si>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</si>
  <si>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</si>
  <si>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</si>
  <si>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</si>
  <si>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</si>
  <si>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</si>
  <si>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</si>
  <si>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</si>
  <si>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</si>
  <si>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</si>
  <si>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</si>
  <si>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</si>
  <si>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</si>
  <si>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</si>
  <si>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</si>
  <si>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</si>
  <si>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</si>
  <si>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</si>
  <si>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</si>
  <si>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</si>
  <si>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</si>
  <si>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</si>
  <si>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</si>
  <si>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</si>
  <si>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</si>
  <si>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</si>
  <si>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</si>
  <si>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</si>
  <si>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</si>
  <si>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</si>
  <si>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</si>
  <si>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</si>
  <si>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</si>
  <si>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</si>
  <si>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</si>
  <si>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</si>
  <si>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</si>
  <si>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</si>
  <si>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</si>
  <si>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</si>
  <si>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</si>
  <si>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</si>
  <si>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</si>
  <si>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</si>
  <si>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</si>
  <si>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</si>
  <si>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</si>
  <si>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</si>
  <si>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</si>
  <si>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</si>
  <si>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</si>
  <si>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</si>
  <si>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</si>
  <si>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</si>
  <si>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</si>
  <si>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</si>
  <si>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</si>
  <si>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</si>
  <si>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</si>
  <si>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</si>
  <si>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</si>
  <si>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</si>
  <si>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</si>
  <si>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</si>
  <si>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</si>
  <si>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</si>
  <si>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</si>
  <si>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</si>
  <si>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</si>
  <si>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</si>
  <si>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</si>
  <si>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</si>
  <si>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</si>
  <si>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</si>
  <si>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</si>
  <si>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</si>
  <si>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</si>
  <si>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</si>
  <si>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</si>
  <si>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</si>
  <si>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</si>
  <si>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</si>
  <si>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</si>
  <si>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</si>
  <si>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</si>
  <si>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</si>
  <si>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</si>
  <si>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</si>
  <si>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</si>
  <si>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</si>
  <si>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</si>
  <si>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</si>
  <si>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</si>
  <si>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</si>
  <si>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</si>
  <si>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</si>
  <si>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</si>
  <si>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</si>
  <si>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</si>
  <si>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</si>
  <si>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</si>
  <si>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</si>
  <si>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</si>
  <si>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</si>
  <si>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</si>
  <si>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</si>
  <si>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</si>
  <si>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</si>
  <si>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</si>
  <si>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</si>
  <si>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</si>
  <si>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</si>
  <si>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</si>
  <si>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</si>
  <si>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</si>
  <si>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</si>
  <si>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</si>
  <si>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</si>
  <si>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</si>
  <si>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</si>
  <si>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</si>
  <si>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</si>
  <si>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</si>
  <si>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</si>
  <si>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</si>
  <si>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</si>
  <si>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</si>
  <si>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</si>
  <si>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</si>
  <si>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</si>
  <si>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</si>
  <si>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</si>
  <si>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</si>
  <si>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</si>
  <si>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</si>
  <si>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</si>
  <si>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</si>
  <si>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</si>
  <si>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</si>
  <si>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</si>
  <si>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</si>
  <si>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</si>
  <si>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</si>
  <si>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</si>
  <si>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</si>
  <si>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</si>
  <si>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</si>
  <si>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</si>
  <si>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</si>
  <si>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</si>
  <si>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</si>
  <si>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</si>
  <si>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</si>
  <si>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</si>
  <si>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</si>
  <si>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</si>
  <si>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</si>
  <si>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</si>
  <si>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</si>
  <si>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</si>
  <si>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</si>
  <si>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</si>
  <si>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</si>
  <si>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</si>
  <si>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</si>
  <si>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</si>
  <si>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</si>
  <si>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</si>
  <si>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</si>
  <si>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</si>
  <si>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</si>
  <si>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</si>
  <si>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</si>
  <si>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</si>
  <si>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</si>
  <si>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</si>
  <si>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</si>
  <si>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</si>
  <si>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</si>
  <si>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</si>
  <si>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</si>
  <si>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</si>
  <si>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</si>
  <si>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</si>
  <si>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</si>
  <si>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</si>
  <si>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</si>
  <si>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</si>
  <si>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</si>
  <si>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</si>
  <si>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</si>
  <si>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</si>
  <si>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</si>
  <si>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</si>
  <si>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</si>
  <si>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</si>
  <si>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</si>
  <si>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</si>
  <si>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</si>
  <si>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</si>
  <si>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</si>
  <si>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</si>
  <si>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</si>
  <si>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</si>
  <si>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</si>
  <si>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</si>
  <si>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</si>
  <si>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</si>
  <si>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</si>
  <si>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</si>
  <si>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</si>
  <si>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</si>
  <si>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</si>
  <si>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</si>
  <si>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</si>
  <si>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</si>
  <si>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</si>
  <si>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</si>
  <si>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</si>
  <si>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</si>
  <si>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</si>
  <si>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</si>
  <si>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</si>
  <si>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</si>
  <si>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</si>
  <si>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</si>
  <si>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</si>
  <si>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</si>
  <si>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</si>
  <si>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</si>
  <si>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</si>
  <si>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</si>
  <si>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</si>
  <si>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</si>
  <si>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</si>
  <si>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</si>
  <si>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</si>
  <si>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</si>
  <si>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</si>
  <si>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</si>
  <si>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</si>
  <si>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</si>
  <si>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</si>
  <si>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</si>
  <si>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</si>
  <si>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</si>
  <si>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</si>
  <si>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</si>
  <si>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</si>
  <si>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</si>
  <si>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</si>
  <si>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</si>
  <si>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</si>
  <si>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</si>
  <si>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</si>
  <si>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</si>
  <si>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</si>
  <si>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</si>
  <si>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</si>
  <si>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</si>
  <si>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</si>
  <si>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</si>
  <si>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</si>
  <si>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</si>
  <si>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</si>
  <si>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</si>
  <si>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</si>
  <si>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</si>
  <si>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</si>
  <si>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</si>
  <si>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</si>
  <si>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</si>
  <si>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</si>
  <si>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</si>
  <si>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</si>
  <si>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</si>
  <si>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</si>
  <si>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</si>
  <si>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</si>
  <si>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</si>
  <si>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</si>
  <si>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</si>
  <si>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</si>
  <si>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</si>
  <si>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</si>
  <si>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</si>
  <si>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</si>
  <si>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</si>
  <si>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</si>
  <si>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</si>
  <si>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</si>
  <si>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</si>
  <si>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</si>
  <si>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</si>
  <si>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</si>
  <si>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</si>
  <si>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</si>
  <si>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</si>
  <si>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</si>
  <si>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</si>
  <si>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</si>
  <si>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</si>
  <si>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</si>
  <si>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</si>
  <si>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</si>
  <si>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</si>
  <si>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</si>
  <si>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</si>
  <si>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</si>
  <si>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</si>
  <si>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</si>
  <si>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</si>
  <si>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</si>
  <si>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</si>
  <si>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</si>
  <si>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</si>
  <si>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</si>
  <si>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</si>
  <si>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</si>
  <si>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</si>
  <si>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</si>
  <si>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</si>
  <si>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</si>
  <si>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</si>
  <si>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</si>
  <si>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</si>
  <si>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</si>
  <si>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</si>
  <si>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</si>
  <si>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</si>
  <si>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</si>
  <si>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</si>
  <si>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</si>
  <si>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</si>
  <si>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</si>
  <si>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</si>
  <si>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</si>
  <si>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</si>
  <si>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</si>
  <si>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</si>
  <si>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</si>
  <si>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</si>
  <si>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</si>
  <si>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</si>
  <si>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</si>
  <si>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</si>
  <si>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</si>
  <si>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</si>
  <si>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</si>
  <si>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</si>
  <si>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</si>
  <si>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</si>
  <si>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</si>
  <si>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</si>
  <si>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</si>
  <si>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</si>
  <si>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</si>
  <si>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</si>
  <si>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</si>
  <si>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</si>
  <si>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</si>
  <si>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</si>
  <si>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</si>
  <si>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</si>
  <si>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</si>
  <si>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</si>
  <si>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</si>
  <si>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</si>
  <si>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</si>
  <si>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</si>
  <si>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</si>
  <si>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</si>
  <si>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</si>
  <si>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</si>
  <si>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</si>
  <si>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</si>
  <si>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</si>
  <si>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</si>
  <si>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</si>
  <si>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</si>
  <si>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</si>
  <si>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</si>
  <si>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</si>
  <si>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</si>
  <si>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</si>
  <si>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</si>
  <si>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</si>
  <si>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</si>
  <si>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</si>
  <si>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</si>
  <si>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</si>
  <si>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</si>
  <si>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</si>
  <si>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</si>
  <si>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</si>
  <si>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</si>
  <si>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</si>
  <si>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</si>
  <si>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</si>
  <si>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</si>
  <si>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</si>
  <si>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</si>
  <si>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</si>
  <si>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</si>
  <si>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</si>
  <si>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</si>
  <si>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</si>
  <si>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</si>
  <si>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</si>
  <si>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</si>
  <si>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</si>
  <si>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</si>
  <si>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</si>
  <si>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</si>
  <si>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</si>
  <si>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</si>
  <si>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</si>
  <si>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</si>
  <si>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</si>
  <si>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</si>
  <si>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</si>
  <si>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</si>
  <si>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</si>
  <si>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</si>
  <si>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</si>
  <si>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</si>
  <si>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</si>
  <si>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</si>
  <si>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</si>
  <si>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</si>
  <si>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</si>
  <si>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</si>
  <si>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</si>
  <si>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</si>
  <si>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</si>
  <si>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</si>
  <si>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</si>
  <si>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</si>
  <si>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</si>
  <si>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</si>
  <si>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</si>
  <si>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</si>
  <si>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</si>
  <si>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</si>
  <si>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</si>
  <si>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</si>
  <si>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</si>
  <si>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</si>
  <si>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</si>
  <si>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</si>
  <si>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</si>
  <si>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</si>
  <si>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</si>
  <si>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</si>
  <si>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</si>
  <si>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</si>
  <si>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</si>
  <si>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</si>
  <si>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</si>
  <si>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</si>
  <si>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</si>
  <si>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</si>
  <si>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</si>
  <si>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</si>
  <si>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</si>
  <si>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</si>
  <si>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</si>
  <si>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</si>
  <si>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</si>
  <si>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</si>
  <si>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</si>
  <si>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</si>
  <si>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</si>
  <si>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</si>
  <si>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</si>
  <si>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</si>
  <si>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</si>
  <si>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</si>
  <si>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</si>
  <si>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</si>
  <si>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</si>
  <si>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</si>
  <si>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</si>
  <si>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</si>
  <si>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</si>
  <si>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</si>
  <si>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</si>
  <si>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</si>
  <si>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</si>
  <si>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</si>
  <si>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</si>
  <si>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</si>
  <si>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</si>
  <si>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</si>
  <si>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</si>
  <si>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</si>
  <si>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</si>
  <si>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</si>
  <si>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</si>
  <si>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</si>
  <si>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</si>
  <si>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</si>
  <si>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</si>
  <si>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</si>
  <si>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</si>
  <si>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</si>
  <si>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</si>
  <si>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</si>
  <si>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</si>
  <si>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</si>
  <si>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</si>
  <si>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</si>
  <si>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</si>
  <si>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</si>
  <si>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</si>
  <si>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</si>
  <si>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</si>
  <si>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</si>
  <si>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</si>
  <si>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</si>
  <si>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</si>
  <si>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</si>
  <si>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</si>
  <si>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</si>
  <si>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</si>
  <si>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</si>
  <si>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</si>
  <si>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</si>
  <si>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</si>
  <si>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</si>
  <si>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</si>
  <si>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</si>
  <si>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</si>
  <si>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</si>
  <si>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</si>
  <si>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</si>
  <si>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</si>
  <si>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</si>
  <si>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</si>
  <si>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</si>
  <si>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</si>
  <si>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</si>
  <si>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</si>
  <si>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</si>
  <si>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</si>
  <si>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</si>
  <si>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</si>
  <si>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</si>
  <si>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</si>
  <si>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</si>
  <si>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</si>
  <si>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</si>
  <si>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</si>
  <si>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</si>
  <si>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</si>
  <si>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</si>
  <si>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</si>
  <si>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</si>
  <si>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</si>
  <si>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</si>
  <si>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</si>
  <si>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</si>
  <si>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</si>
  <si>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</si>
  <si>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</si>
  <si>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</si>
  <si>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</si>
  <si>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</si>
  <si>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</si>
  <si>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</si>
  <si>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</si>
  <si>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</si>
  <si>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</si>
  <si>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</si>
  <si>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</si>
  <si>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</si>
  <si>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</si>
  <si>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</si>
  <si>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</si>
  <si>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</si>
  <si>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</si>
  <si>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</si>
  <si>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</si>
  <si>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</si>
  <si>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</si>
  <si>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</si>
  <si>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</si>
  <si>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</si>
  <si>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</si>
  <si>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</si>
  <si>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</si>
  <si>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</si>
  <si>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</si>
  <si>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</si>
  <si>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</si>
  <si>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</si>
  <si>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</si>
  <si>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</si>
  <si>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</si>
  <si>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</si>
  <si>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</si>
  <si>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</si>
  <si>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</si>
  <si>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</si>
  <si>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</si>
  <si>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</si>
  <si>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</si>
  <si>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</si>
  <si>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</si>
  <si>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</si>
  <si>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</si>
  <si>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</si>
  <si>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</si>
  <si>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</si>
  <si>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</si>
  <si>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</si>
  <si>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</si>
  <si>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</si>
  <si>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</si>
  <si>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</si>
  <si>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</si>
  <si>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</si>
  <si>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</si>
  <si>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</si>
  <si>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</si>
  <si>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</si>
  <si>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</si>
  <si>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</si>
  <si>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</si>
  <si>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</si>
  <si>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</si>
  <si>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</si>
  <si>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</si>
  <si>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</si>
  <si>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</si>
  <si>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</si>
  <si>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</si>
  <si>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</si>
  <si>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</si>
  <si>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</si>
  <si>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</si>
  <si>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</si>
  <si>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</si>
  <si>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</si>
  <si>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</si>
  <si>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</si>
  <si>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</si>
  <si>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</si>
  <si>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</si>
  <si>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</si>
  <si>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</si>
  <si>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</si>
  <si>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</si>
  <si>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</si>
  <si>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</si>
  <si>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</si>
  <si>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</si>
  <si>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</si>
  <si>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</si>
  <si>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</si>
  <si>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</si>
  <si>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</si>
  <si>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</si>
  <si>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</si>
  <si>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</si>
  <si>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</si>
  <si>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</si>
  <si>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</si>
  <si>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</si>
  <si>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</si>
  <si>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</si>
  <si>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</si>
  <si>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</si>
  <si>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</si>
  <si>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</si>
  <si>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</si>
  <si>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</si>
  <si>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</si>
  <si>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</si>
  <si>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</si>
  <si>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</si>
  <si>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</si>
  <si>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</si>
  <si>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</si>
  <si>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</si>
  <si>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</si>
  <si>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</si>
  <si>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</si>
  <si>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</si>
  <si>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</si>
  <si>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</si>
  <si>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</si>
  <si>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</si>
  <si>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</si>
  <si>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</si>
  <si>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</si>
  <si>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</si>
  <si>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</si>
  <si>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</si>
  <si>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</si>
  <si>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</si>
  <si>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</si>
  <si>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</si>
  <si>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</si>
  <si>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</si>
  <si>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</si>
  <si>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</si>
  <si>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</si>
  <si>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</si>
  <si>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</si>
  <si>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</si>
  <si>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</si>
  <si>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</si>
  <si>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</si>
  <si>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</si>
  <si>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</si>
  <si>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</si>
  <si>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</si>
  <si>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</si>
  <si>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</si>
  <si>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</si>
  <si>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</si>
  <si>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</si>
  <si>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</si>
  <si>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</si>
  <si>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</si>
  <si>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</si>
  <si>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</si>
  <si>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</si>
  <si>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</si>
  <si>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</si>
  <si>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</si>
  <si>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</si>
  <si>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</si>
  <si>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</si>
  <si>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</si>
  <si>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</si>
  <si>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</si>
  <si>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</si>
  <si>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</si>
  <si>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</si>
  <si>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</si>
  <si>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</si>
  <si>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</si>
  <si>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</si>
  <si>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</si>
  <si>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</si>
  <si>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</si>
  <si>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</si>
  <si>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</si>
  <si>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</si>
  <si>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</si>
  <si>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</si>
  <si>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</si>
  <si>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</si>
  <si>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</si>
  <si>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</si>
  <si>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</si>
  <si>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</si>
  <si>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</si>
  <si>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</si>
  <si>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</si>
  <si>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</si>
  <si>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</si>
  <si>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</si>
  <si>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</si>
  <si>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</si>
  <si>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</si>
  <si>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</si>
  <si>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</si>
  <si>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</si>
  <si>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</si>
  <si>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</si>
  <si>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</si>
  <si>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</si>
  <si>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</si>
  <si>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</si>
  <si>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</si>
  <si>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</si>
  <si>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</si>
  <si>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</si>
  <si>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</si>
  <si>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</si>
  <si>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</si>
  <si>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</si>
  <si>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</si>
  <si>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</si>
  <si>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</si>
  <si>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</si>
  <si>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</si>
  <si>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</si>
  <si>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</si>
  <si>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</si>
  <si>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</si>
  <si>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</si>
  <si>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</si>
  <si>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</si>
  <si>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</si>
  <si>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</si>
  <si>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</si>
  <si>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</si>
  <si>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</si>
  <si>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</si>
  <si>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</si>
  <si>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</si>
  <si>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</si>
  <si>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</si>
  <si>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</si>
  <si>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</si>
  <si>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</si>
  <si>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</si>
  <si>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</si>
  <si>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</si>
  <si>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</si>
  <si>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</si>
  <si>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</si>
  <si>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</si>
  <si>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</si>
  <si>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</si>
  <si>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</si>
  <si>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</si>
  <si>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</si>
  <si>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</si>
  <si>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</si>
  <si>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</si>
  <si>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</si>
  <si>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</si>
  <si>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</si>
  <si>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</si>
  <si>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</si>
  <si>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</si>
  <si>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</si>
  <si>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</si>
  <si>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</si>
  <si>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</si>
  <si>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</si>
  <si>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</si>
  <si>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</si>
  <si>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</si>
  <si>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</si>
  <si>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</si>
  <si>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</si>
  <si>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</si>
  <si>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</si>
  <si>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</si>
  <si>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</si>
  <si>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</si>
  <si>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</si>
  <si>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</si>
  <si>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</si>
  <si>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</si>
  <si>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</si>
  <si>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</si>
  <si>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</si>
  <si>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</si>
  <si>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</si>
  <si>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</si>
  <si>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</si>
  <si>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</si>
  <si>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</si>
  <si>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</si>
  <si>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</si>
  <si>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</si>
  <si>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</si>
  <si>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</si>
  <si>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</si>
  <si>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</si>
  <si>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</si>
  <si>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</si>
  <si>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</si>
  <si>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</si>
  <si>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</si>
  <si>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</si>
  <si>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</si>
  <si>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</si>
  <si>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</si>
  <si>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</si>
  <si>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</si>
  <si>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</si>
  <si>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</si>
  <si>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</si>
  <si>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</si>
  <si>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</si>
  <si>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</si>
  <si>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</si>
  <si>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</si>
  <si>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</si>
  <si>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</si>
  <si>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</si>
  <si>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</si>
  <si>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</si>
  <si>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</si>
  <si>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</si>
  <si>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</si>
  <si>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</si>
  <si>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</si>
  <si>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</si>
  <si>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</si>
  <si>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</si>
  <si>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</si>
  <si>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</si>
  <si>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</si>
  <si>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</si>
  <si>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</si>
  <si>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</si>
  <si>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</si>
  <si>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</si>
  <si>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</si>
  <si>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</si>
  <si>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</si>
  <si>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</si>
  <si>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</si>
  <si>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</si>
  <si>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</si>
  <si>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</si>
  <si>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</si>
  <si>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</si>
  <si>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</si>
  <si>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</si>
  <si>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</si>
  <si>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</si>
  <si>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</si>
  <si>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</si>
  <si>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</si>
  <si>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</si>
  <si>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</si>
  <si>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</si>
  <si>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</si>
  <si>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</si>
  <si>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</si>
  <si>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</si>
  <si>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</si>
  <si>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</si>
  <si>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</si>
  <si>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</si>
  <si>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</si>
  <si>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</si>
  <si>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</si>
  <si>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</si>
  <si>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</si>
  <si>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</si>
  <si>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</si>
  <si>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</si>
  <si>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</si>
  <si>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</si>
  <si>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</si>
  <si>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</si>
  <si>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</si>
  <si>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</si>
  <si>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</si>
  <si>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</si>
  <si>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</si>
  <si>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</si>
  <si>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</si>
  <si>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</si>
  <si>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</si>
  <si>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</si>
  <si>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</si>
  <si>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</si>
  <si>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</si>
  <si>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</si>
  <si>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</si>
  <si>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</si>
  <si>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</si>
  <si>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</si>
  <si>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</si>
  <si>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</si>
  <si>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</si>
  <si>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</si>
  <si>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</si>
  <si>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</si>
  <si>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</si>
  <si>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</si>
  <si>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</si>
  <si>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</si>
  <si>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</si>
  <si>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</si>
  <si>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</si>
  <si>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</si>
  <si>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</si>
  <si>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</si>
  <si>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</si>
  <si>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</si>
  <si>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</si>
  <si>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</si>
  <si>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</si>
  <si>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</si>
  <si>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</si>
  <si>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</si>
  <si>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</si>
  <si>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</si>
  <si>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</si>
  <si>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</si>
  <si>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</si>
  <si>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</si>
  <si>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</si>
  <si>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</si>
  <si>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</si>
  <si>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</si>
  <si>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</si>
  <si>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</si>
  <si>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</si>
  <si>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</si>
  <si>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</si>
  <si>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</si>
  <si>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</si>
  <si>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</si>
  <si>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</si>
  <si>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</si>
  <si>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</si>
  <si>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</si>
  <si>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</si>
  <si>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</si>
  <si>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</si>
  <si>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</si>
  <si>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</si>
  <si>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</si>
  <si>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</si>
  <si>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</si>
  <si>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</si>
  <si>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</si>
  <si>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</si>
  <si>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</si>
  <si>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</si>
  <si>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</si>
  <si>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</si>
  <si>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</si>
  <si>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</si>
  <si>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</si>
  <si>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</si>
  <si>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</si>
  <si>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</si>
  <si>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</si>
  <si>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</si>
  <si>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</si>
  <si>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</si>
  <si>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</si>
  <si>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</si>
  <si>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</si>
  <si>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</si>
  <si>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</si>
  <si>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</si>
  <si>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</si>
  <si>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</si>
  <si>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</si>
  <si>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</si>
  <si>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</si>
  <si>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</si>
  <si>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</si>
  <si>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</si>
  <si>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</si>
  <si>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</si>
  <si>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</si>
  <si>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</si>
  <si>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</si>
  <si>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</si>
  <si>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</si>
  <si>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</si>
  <si>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</si>
  <si>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</si>
  <si>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</si>
  <si>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</si>
  <si>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</si>
  <si>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</si>
  <si>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</si>
  <si>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</si>
  <si>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</si>
  <si>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</si>
  <si>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</si>
  <si>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</si>
  <si>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</si>
  <si>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</si>
  <si>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</si>
  <si>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</si>
  <si>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</si>
  <si>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</si>
  <si>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</si>
  <si>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</si>
  <si>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</si>
  <si>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</si>
  <si>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</si>
  <si>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</si>
  <si>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</si>
  <si>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</si>
  <si>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</si>
  <si>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</si>
  <si>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</si>
  <si>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</si>
  <si>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</si>
  <si>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</si>
  <si>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</si>
  <si>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</si>
  <si>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</si>
  <si>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</si>
  <si>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</si>
  <si>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</si>
  <si>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</si>
  <si>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</si>
  <si>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</si>
  <si>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</si>
  <si>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</si>
  <si>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</si>
  <si>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</si>
  <si>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</si>
  <si>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</si>
  <si>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</si>
  <si>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</si>
  <si>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</si>
  <si>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</si>
  <si>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</si>
  <si>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</si>
  <si>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</si>
  <si>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</si>
  <si>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</si>
  <si>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</si>
  <si>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</si>
  <si>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</si>
  <si>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</si>
  <si>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</si>
  <si>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</si>
  <si>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</si>
  <si>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</si>
  <si>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</si>
  <si>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</si>
  <si>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</si>
  <si>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</si>
  <si>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</si>
  <si>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</si>
  <si>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</si>
  <si>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</si>
  <si>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</si>
  <si>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</si>
  <si>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</si>
  <si>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</si>
  <si>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</si>
  <si>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</si>
  <si>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</si>
  <si>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</si>
  <si>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</si>
  <si>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</si>
  <si>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</si>
  <si>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</si>
  <si>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</si>
  <si>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</si>
  <si>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</si>
  <si>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</si>
  <si>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</si>
  <si>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</si>
  <si>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</si>
  <si>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</si>
  <si>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</si>
  <si>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</si>
  <si>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</si>
  <si>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</si>
  <si>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</si>
  <si>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</si>
  <si>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</si>
  <si>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</si>
  <si>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</si>
  <si>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</si>
  <si>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</si>
  <si>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</si>
  <si>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</si>
  <si>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</si>
  <si>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</si>
  <si>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</si>
  <si>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</si>
  <si>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</si>
  <si>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</si>
  <si>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</si>
  <si>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</si>
  <si>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</si>
  <si>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</si>
  <si>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</si>
  <si>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</si>
  <si>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</si>
  <si>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</si>
  <si>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</si>
  <si>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</si>
  <si>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</si>
  <si>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</si>
  <si>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</si>
  <si>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</si>
  <si>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</si>
  <si>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</si>
  <si>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</si>
  <si>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</si>
  <si>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</si>
  <si>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</si>
  <si>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</si>
  <si>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</si>
  <si>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</si>
  <si>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</si>
  <si>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</si>
  <si>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</si>
  <si>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</si>
  <si>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</si>
  <si>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</si>
  <si>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</si>
  <si>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</si>
  <si>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</si>
  <si>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</si>
  <si>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</si>
  <si>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</si>
  <si>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</si>
  <si>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</si>
  <si>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</si>
  <si>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</si>
  <si>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</si>
  <si>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</si>
  <si>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</si>
  <si>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</si>
  <si>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</si>
  <si>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</si>
  <si>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</si>
  <si>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</si>
  <si>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</si>
  <si>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</si>
  <si>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</si>
  <si>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</si>
  <si>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</si>
  <si>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</si>
  <si>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</si>
  <si>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</si>
  <si>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</si>
  <si>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</si>
  <si>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</si>
  <si>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</si>
  <si>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</si>
  <si>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</si>
  <si>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</si>
  <si>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</si>
  <si>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</si>
  <si>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</si>
  <si>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</si>
  <si>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</si>
  <si>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</si>
  <si>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</si>
  <si>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</si>
  <si>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</si>
  <si>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</si>
  <si>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</si>
  <si>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</si>
  <si>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</si>
  <si>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</si>
  <si>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</si>
  <si>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</si>
  <si>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</si>
  <si>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</si>
  <si>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</si>
  <si>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</si>
  <si>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</si>
  <si>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</si>
  <si>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</si>
  <si>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</si>
  <si>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</si>
  <si>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</si>
  <si>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</si>
  <si>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</si>
  <si>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</si>
  <si>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</si>
  <si>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</si>
  <si>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</si>
  <si>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</si>
  <si>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</si>
  <si>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</si>
  <si>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</si>
  <si>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</si>
  <si>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</si>
  <si>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</si>
  <si>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</si>
  <si>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</si>
  <si>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</si>
  <si>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</si>
  <si>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</si>
  <si>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</si>
  <si>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</si>
  <si>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</si>
  <si>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</si>
  <si>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</si>
  <si>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</si>
  <si>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</si>
  <si>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</si>
  <si>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</si>
  <si>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</si>
  <si>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</si>
  <si>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</si>
  <si>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</si>
  <si>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</si>
  <si>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</si>
  <si>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</si>
  <si>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</si>
  <si>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</si>
  <si>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</si>
  <si>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</si>
  <si>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</si>
  <si>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</si>
  <si>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</si>
  <si>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</si>
  <si>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</si>
  <si>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</si>
  <si>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</si>
  <si>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</si>
  <si>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</si>
  <si>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</si>
  <si>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</si>
  <si>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</si>
  <si>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</si>
  <si>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</si>
  <si>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</si>
  <si>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</si>
  <si>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</si>
  <si>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</si>
  <si>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</si>
  <si>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</si>
  <si>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</si>
  <si>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</si>
  <si>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</si>
  <si>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</si>
  <si>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</si>
  <si>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</si>
  <si>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</si>
  <si>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</si>
  <si>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</si>
  <si>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</si>
  <si>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</si>
  <si>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</si>
  <si>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</si>
  <si>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</si>
  <si>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</si>
  <si>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</si>
  <si>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</si>
  <si>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</si>
  <si>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</si>
  <si>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</si>
  <si>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</si>
  <si>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</si>
  <si>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</si>
  <si>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</si>
  <si>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</si>
  <si>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</si>
  <si>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</si>
  <si>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</si>
  <si>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</si>
  <si>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</si>
  <si>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</si>
  <si>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</si>
  <si>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</si>
  <si>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</si>
  <si>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</si>
  <si>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</si>
  <si>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</si>
  <si>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</si>
  <si>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</si>
  <si>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</si>
  <si>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</si>
  <si>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</si>
  <si>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</si>
  <si>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</si>
  <si>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</si>
  <si>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</si>
  <si>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</si>
  <si>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</si>
  <si>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</si>
  <si>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</si>
  <si>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</si>
  <si>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</si>
  <si>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</si>
  <si>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</si>
  <si>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</si>
  <si>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</si>
  <si>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</si>
  <si>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</si>
  <si>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</si>
  <si>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</si>
  <si>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</si>
  <si>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</si>
  <si>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</si>
  <si>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</si>
  <si>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</si>
  <si>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</si>
  <si>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</si>
  <si>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</si>
  <si>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</si>
  <si>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</si>
  <si>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</si>
  <si>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</si>
  <si>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</si>
  <si>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</si>
  <si>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</si>
  <si>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</si>
  <si>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</si>
  <si>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</si>
  <si>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</si>
  <si>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</si>
  <si>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</si>
  <si>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</si>
  <si>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</si>
  <si>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</si>
  <si>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</si>
  <si>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</si>
  <si>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</si>
  <si>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</si>
  <si>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</si>
  <si>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</si>
  <si>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</si>
  <si>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</si>
  <si>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</si>
  <si>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</si>
  <si>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</si>
  <si>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</si>
  <si>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</si>
  <si>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</si>
  <si>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</si>
  <si>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</si>
  <si>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</si>
  <si>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</si>
  <si>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</si>
  <si>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</si>
  <si>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</si>
  <si>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</si>
  <si>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</si>
  <si>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</si>
  <si>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</si>
  <si>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</si>
  <si>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</si>
  <si>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</si>
  <si>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</si>
  <si>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</si>
  <si>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</si>
  <si>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</si>
  <si>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</si>
  <si>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</si>
  <si>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</si>
  <si>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</si>
  <si>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</si>
  <si>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</si>
  <si>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</si>
  <si>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</si>
  <si>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</si>
  <si>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</si>
  <si>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</si>
  <si>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</si>
  <si>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</si>
  <si>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</si>
  <si>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</si>
  <si>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</si>
  <si>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</si>
  <si>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</si>
  <si>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</si>
  <si>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</si>
  <si>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</si>
  <si>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</si>
  <si>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</si>
  <si>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</si>
  <si>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</si>
  <si>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</si>
  <si>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</si>
  <si>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</si>
  <si>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</si>
  <si>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</si>
  <si>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</si>
  <si>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</si>
  <si>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</si>
  <si>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</si>
  <si>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</si>
  <si>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</si>
  <si>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</si>
  <si>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</si>
  <si>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</si>
  <si>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</si>
  <si>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</si>
  <si>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</si>
  <si>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</si>
  <si>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</si>
  <si>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</si>
  <si>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</si>
  <si>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</si>
  <si>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</si>
  <si>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</si>
  <si>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</si>
  <si>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</si>
  <si>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</si>
  <si>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</si>
  <si>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</si>
  <si>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</si>
  <si>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</si>
  <si>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</si>
  <si>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</si>
  <si>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</si>
  <si>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</si>
  <si>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</si>
  <si>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</si>
  <si>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</si>
  <si>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</si>
  <si>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</si>
  <si>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</si>
  <si>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</si>
  <si>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</si>
  <si>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</si>
  <si>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</si>
  <si>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</si>
  <si>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</si>
  <si>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</si>
  <si>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</si>
  <si>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</si>
  <si>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</si>
  <si>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</si>
  <si>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</si>
  <si>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</si>
  <si>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</si>
  <si>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</si>
  <si>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</si>
  <si>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</si>
  <si>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</si>
  <si>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</si>
  <si>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</si>
  <si>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</si>
  <si>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</si>
  <si>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</si>
  <si>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</si>
  <si>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</si>
  <si>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</si>
  <si>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</si>
  <si>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</si>
  <si>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</si>
  <si>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</si>
  <si>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</si>
  <si>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</si>
  <si>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</si>
  <si>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</si>
  <si>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</si>
  <si>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</si>
  <si>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</si>
  <si>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</si>
  <si>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</si>
  <si>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</si>
  <si>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</si>
  <si>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</si>
  <si>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</si>
  <si>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</si>
  <si>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</si>
  <si>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</si>
  <si>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</si>
  <si>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</si>
  <si>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</si>
  <si>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</si>
  <si>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</si>
  <si>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</si>
  <si>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</si>
  <si>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</si>
  <si>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</si>
  <si>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</si>
  <si>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</si>
  <si>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</si>
  <si>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</si>
  <si>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</si>
  <si>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</si>
  <si>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</si>
  <si>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</si>
  <si>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</si>
  <si>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</si>
  <si>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</si>
  <si>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</si>
  <si>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</si>
  <si>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</si>
  <si>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</si>
  <si>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</si>
  <si>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</si>
  <si>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</si>
  <si>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</si>
  <si>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</si>
  <si>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</si>
  <si>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</si>
  <si>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</si>
  <si>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</si>
  <si>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</si>
  <si>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</si>
  <si>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</si>
  <si>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</si>
  <si>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</si>
  <si>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</si>
  <si>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</si>
  <si>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</si>
  <si>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</si>
  <si>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</si>
  <si>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</si>
  <si>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</si>
  <si>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</si>
  <si>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</si>
  <si>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</si>
  <si>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</si>
  <si>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</si>
  <si>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</si>
  <si>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</si>
  <si>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</si>
  <si>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</si>
  <si>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</si>
  <si>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</si>
  <si>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</si>
  <si>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</si>
  <si>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</si>
  <si>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</si>
  <si>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</si>
  <si>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</si>
  <si>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</si>
  <si>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</si>
  <si>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</si>
  <si>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</si>
  <si>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</si>
  <si>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</si>
  <si>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</si>
  <si>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</si>
  <si>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</si>
  <si>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</si>
  <si>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</si>
  <si>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</si>
  <si>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</si>
  <si>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</si>
  <si>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</si>
  <si>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</si>
  <si>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</si>
  <si>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</si>
  <si>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</si>
  <si>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</si>
  <si>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</si>
  <si>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</si>
  <si>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</si>
  <si>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</si>
  <si>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</si>
  <si>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</si>
  <si>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</si>
  <si>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</si>
  <si>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</si>
  <si>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</si>
  <si>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</si>
  <si>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</si>
  <si>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</si>
  <si>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</si>
  <si>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</si>
  <si>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</si>
  <si>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</si>
  <si>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</si>
  <si>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</si>
  <si>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</si>
  <si>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</si>
  <si>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</si>
  <si>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</si>
  <si>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</si>
  <si>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</si>
  <si>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</si>
  <si>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</si>
  <si>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</si>
  <si>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</si>
  <si>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</si>
  <si>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</si>
  <si>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</si>
  <si>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</si>
  <si>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</si>
  <si>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</si>
  <si>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</si>
  <si>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</si>
  <si>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</si>
  <si>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</si>
  <si>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</si>
  <si>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</si>
  <si>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</si>
  <si>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</si>
  <si>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</si>
  <si>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</si>
  <si>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</si>
  <si>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</si>
  <si>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</si>
  <si>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</si>
  <si>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</si>
  <si>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</si>
  <si>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</si>
  <si>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</si>
  <si>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</si>
  <si>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</si>
  <si>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</si>
  <si>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</si>
  <si>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</si>
  <si>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</si>
  <si>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</si>
  <si>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</si>
  <si>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</si>
  <si>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</si>
  <si>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</si>
  <si>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</si>
  <si>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</si>
  <si>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</si>
  <si>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</si>
  <si>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</si>
  <si>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</si>
  <si>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</si>
  <si>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</si>
  <si>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</si>
  <si>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</si>
  <si>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</si>
  <si>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</si>
  <si>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</si>
  <si>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</si>
  <si>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</si>
  <si>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</si>
  <si>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</si>
  <si>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</si>
  <si>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</si>
  <si>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</si>
  <si>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</si>
  <si>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</si>
  <si>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</si>
  <si>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</si>
  <si>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</si>
  <si>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</si>
  <si>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</si>
  <si>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</si>
  <si>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</si>
  <si>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</si>
  <si>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</si>
  <si>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</si>
  <si>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</si>
  <si>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</si>
  <si>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</si>
  <si>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</si>
  <si>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</si>
  <si>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</si>
  <si>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</si>
  <si>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</si>
  <si>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</si>
  <si>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</si>
  <si>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</si>
  <si>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</si>
  <si>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</si>
  <si>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</si>
  <si>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</si>
  <si>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</si>
  <si>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</si>
  <si>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</si>
  <si>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</si>
  <si>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</si>
  <si>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</si>
  <si>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</si>
  <si>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</si>
  <si>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</si>
  <si>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</si>
  <si>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</si>
  <si>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</si>
  <si>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</si>
  <si>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</si>
  <si>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</si>
  <si>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</si>
  <si>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</si>
  <si>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</si>
  <si>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</si>
  <si>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</si>
  <si>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</si>
  <si>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</si>
  <si>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</si>
  <si>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</si>
  <si>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</si>
  <si>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</si>
  <si>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</si>
  <si>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</si>
  <si>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</si>
  <si>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</si>
  <si>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</si>
  <si>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</si>
  <si>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</si>
  <si>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</si>
  <si>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</si>
  <si>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</si>
  <si>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</si>
  <si>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</si>
  <si>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</si>
  <si>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</si>
  <si>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</si>
  <si>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</si>
  <si>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</si>
  <si>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</si>
  <si>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</si>
  <si>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</si>
  <si>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</si>
  <si>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</si>
  <si>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</si>
  <si>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</si>
  <si>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</si>
  <si>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</si>
  <si>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</si>
  <si>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</si>
  <si>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</si>
  <si>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</si>
  <si>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</si>
  <si>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</si>
  <si>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</si>
  <si>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</si>
  <si>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</si>
  <si>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</si>
  <si>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</si>
  <si>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</si>
  <si>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</si>
  <si>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</si>
  <si>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</si>
  <si>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</si>
  <si>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</si>
  <si>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</si>
  <si>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</si>
  <si>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</si>
  <si>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</si>
  <si>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</si>
  <si>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</si>
  <si>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</si>
  <si>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</si>
  <si>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</si>
  <si>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</si>
  <si>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</si>
  <si>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</si>
  <si>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</si>
  <si>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</si>
  <si>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</si>
  <si>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</si>
  <si>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</si>
  <si>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</si>
  <si>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</si>
  <si>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</si>
  <si>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</si>
  <si>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</si>
  <si>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</si>
  <si>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</si>
  <si>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</si>
  <si>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</si>
  <si>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</si>
  <si>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</si>
  <si>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</si>
  <si>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</si>
  <si>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</si>
  <si>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</si>
  <si>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</si>
  <si>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</si>
  <si>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</si>
  <si>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</si>
  <si>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</si>
  <si>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</si>
  <si>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</si>
  <si>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</si>
  <si>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</si>
  <si>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</si>
  <si>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</si>
  <si>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</si>
  <si>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</si>
  <si>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</si>
  <si>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</si>
  <si>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</si>
  <si>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</si>
  <si>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</si>
  <si>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</si>
  <si>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</si>
  <si>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</si>
  <si>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</si>
  <si>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</si>
  <si>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</si>
  <si>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</si>
  <si>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</si>
  <si>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</si>
  <si>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</si>
  <si>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</si>
  <si>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</si>
  <si>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</si>
  <si>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</si>
  <si>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</si>
  <si>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</si>
  <si>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</si>
  <si>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</si>
  <si>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</si>
  <si>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</si>
  <si>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</si>
  <si>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</si>
  <si>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</si>
  <si>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</si>
  <si>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</si>
  <si>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</si>
  <si>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</si>
  <si>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</si>
  <si>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</si>
  <si>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</si>
  <si>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</si>
  <si>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</si>
  <si>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</si>
  <si>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</si>
  <si>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</si>
  <si>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</si>
  <si>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</si>
  <si>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</si>
  <si>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</si>
  <si>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</si>
  <si>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</si>
  <si>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</si>
  <si>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</si>
  <si>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</si>
  <si>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</si>
  <si>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</si>
  <si>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</si>
  <si>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</si>
  <si>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</si>
  <si>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</si>
  <si>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</si>
  <si>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</si>
  <si>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</si>
  <si>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</si>
  <si>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</si>
  <si>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</si>
  <si>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</si>
  <si>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</si>
  <si>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</si>
  <si>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</si>
  <si>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</si>
  <si>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</si>
  <si>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</si>
  <si>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</si>
  <si>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</si>
  <si>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</si>
  <si>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</si>
  <si>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</si>
  <si>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</si>
  <si>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</si>
  <si>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</si>
  <si>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</si>
  <si>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</si>
  <si>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</si>
  <si>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</si>
  <si>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</si>
  <si>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</si>
  <si>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</si>
  <si>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</si>
  <si>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</si>
  <si>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</si>
  <si>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</si>
  <si>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</si>
  <si>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</si>
  <si>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</si>
  <si>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</si>
  <si>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</si>
  <si>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</si>
  <si>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</si>
  <si>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</si>
  <si>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</si>
  <si>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</si>
  <si>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</si>
  <si>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</si>
  <si>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</si>
  <si>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</si>
  <si>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</si>
  <si>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</si>
  <si>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</si>
  <si>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</si>
  <si>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</si>
  <si>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</si>
  <si>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</si>
  <si>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</si>
  <si>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</si>
  <si>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</si>
  <si>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</si>
  <si>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</si>
  <si>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</si>
  <si>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</si>
  <si>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</si>
  <si>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</si>
  <si>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</si>
  <si>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</si>
  <si>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</si>
  <si>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</si>
  <si>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</si>
  <si>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</si>
  <si>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</si>
  <si>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</si>
  <si>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</si>
  <si>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</si>
  <si>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</si>
  <si>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</si>
  <si>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</si>
  <si>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</si>
  <si>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</si>
  <si>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</si>
  <si>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</si>
  <si>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</si>
  <si>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</si>
  <si>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</si>
  <si>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</si>
  <si>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</si>
  <si>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</si>
  <si>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</si>
  <si>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</si>
  <si>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</si>
  <si>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</si>
  <si>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</si>
  <si>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</si>
  <si>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</si>
  <si>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</si>
  <si>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</si>
  <si>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</si>
  <si>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</si>
  <si>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</si>
  <si>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</si>
  <si>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</si>
  <si>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</si>
  <si>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</si>
  <si>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</si>
  <si>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</si>
  <si>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</si>
  <si>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</si>
  <si>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</si>
  <si>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</si>
  <si>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</si>
  <si>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</si>
  <si>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</si>
  <si>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</si>
  <si>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</si>
  <si>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</si>
  <si>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</si>
  <si>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</si>
  <si>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</si>
  <si>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</si>
  <si>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</si>
  <si>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</si>
  <si>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</si>
  <si>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</si>
  <si>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</si>
  <si>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</si>
  <si>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</si>
  <si>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</si>
  <si>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</si>
  <si>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</si>
  <si>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</si>
  <si>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</si>
  <si>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</si>
  <si>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</si>
  <si>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</si>
  <si>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</si>
  <si>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</si>
  <si>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</si>
  <si>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</si>
  <si>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</si>
  <si>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</si>
  <si>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</si>
  <si>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</si>
  <si>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</si>
  <si>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</si>
  <si>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</si>
  <si>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</si>
  <si>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</si>
  <si>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</si>
  <si>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</si>
  <si>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</si>
  <si>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</si>
  <si>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</si>
  <si>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</si>
  <si>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</si>
  <si>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</si>
  <si>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</si>
  <si>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</si>
  <si>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</si>
  <si>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</si>
  <si>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</si>
  <si>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</si>
  <si>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</si>
  <si>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</si>
  <si>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</si>
  <si>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</si>
  <si>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</si>
  <si>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</si>
  <si>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</si>
  <si>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</si>
  <si>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</si>
  <si>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</si>
  <si>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</si>
  <si>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</si>
  <si>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</si>
  <si>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</si>
  <si>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</si>
  <si>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</si>
  <si>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</si>
  <si>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</si>
  <si>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</si>
  <si>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</si>
  <si>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</si>
  <si>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</si>
  <si>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</si>
  <si>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</si>
  <si>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</si>
  <si>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</si>
  <si>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</si>
  <si>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</si>
  <si>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</si>
  <si>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</si>
  <si>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</si>
  <si>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</si>
  <si>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</si>
  <si>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</si>
  <si>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</si>
  <si>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</si>
  <si>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</si>
  <si>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</si>
  <si>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</si>
  <si>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</si>
  <si>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</si>
  <si>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</si>
  <si>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</si>
  <si>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</si>
  <si>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</si>
  <si>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</si>
  <si>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</si>
  <si>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</si>
  <si>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</si>
  <si>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</si>
  <si>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</si>
  <si>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</si>
  <si>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</si>
  <si>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</si>
  <si>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</si>
  <si>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</si>
  <si>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</si>
  <si>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</si>
  <si>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</si>
  <si>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</si>
  <si>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</si>
  <si>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</si>
  <si>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</si>
  <si>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</si>
  <si>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</si>
  <si>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</si>
  <si>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</si>
  <si>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</si>
  <si>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</si>
  <si>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</si>
  <si>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</si>
  <si>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</si>
  <si>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</si>
  <si>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</si>
  <si>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</si>
  <si>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</si>
  <si>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</si>
  <si>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</si>
  <si>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</si>
  <si>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</si>
  <si>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</si>
  <si>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</si>
  <si>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</si>
  <si>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</si>
  <si>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</si>
  <si>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</si>
  <si>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</si>
  <si>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</si>
  <si>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</si>
  <si>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</si>
  <si>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</si>
  <si>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</si>
  <si>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</si>
  <si>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</si>
  <si>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</si>
  <si>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</si>
  <si>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</si>
  <si>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</si>
  <si>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</si>
  <si>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</si>
  <si>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</si>
  <si>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</si>
  <si>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</si>
  <si>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</si>
  <si>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</si>
  <si>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</si>
  <si>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</si>
  <si>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</si>
  <si>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</si>
  <si>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</si>
  <si>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</si>
  <si>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</si>
  <si>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</si>
  <si>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</si>
  <si>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</si>
  <si>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</si>
  <si>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</si>
  <si>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</si>
  <si>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</si>
  <si>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</si>
  <si>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</si>
  <si>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</si>
  <si>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</si>
  <si>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</si>
  <si>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</si>
  <si>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</si>
  <si>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</si>
  <si>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</si>
  <si>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</si>
  <si>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</si>
  <si>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</si>
  <si>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</si>
  <si>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</si>
  <si>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</si>
  <si>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</si>
  <si>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</si>
  <si>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</si>
  <si>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</si>
  <si>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</si>
  <si>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</si>
  <si>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</si>
  <si>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</si>
  <si>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</si>
  <si>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</si>
  <si>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</si>
  <si>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</si>
  <si>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</si>
  <si>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</si>
  <si>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</si>
  <si>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</si>
  <si>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</si>
  <si>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</si>
  <si>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</si>
  <si>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</si>
  <si>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</si>
  <si>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</si>
  <si>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</si>
  <si>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</si>
  <si>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</si>
  <si>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</si>
  <si>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</si>
  <si>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</si>
  <si>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</si>
  <si>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</si>
  <si>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</si>
  <si>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</si>
  <si>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</si>
  <si>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</si>
  <si>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</si>
  <si>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</si>
  <si>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</si>
  <si>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</si>
  <si>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</si>
  <si>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</si>
  <si>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</si>
  <si>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</si>
  <si>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</si>
  <si>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</si>
  <si>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</si>
  <si>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</si>
  <si>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</si>
  <si>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</si>
  <si>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</si>
  <si>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</si>
  <si>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</si>
  <si>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</si>
  <si>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</si>
  <si>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</si>
  <si>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</si>
  <si>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</si>
  <si>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</si>
  <si>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</si>
  <si>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</si>
  <si>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</si>
  <si>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</si>
  <si>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</si>
  <si>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</si>
  <si>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</si>
  <si>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</si>
  <si>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</si>
  <si>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</si>
  <si>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</si>
  <si>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</si>
  <si>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</si>
  <si>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</si>
  <si>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</si>
  <si>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</si>
  <si>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</si>
  <si>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</si>
  <si>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</si>
  <si>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</si>
  <si>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</si>
  <si>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</si>
  <si>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</si>
  <si>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</si>
  <si>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</si>
  <si>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</si>
  <si>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</si>
  <si>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</si>
  <si>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</si>
  <si>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</si>
  <si>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</si>
  <si>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</si>
  <si>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</si>
  <si>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</si>
  <si>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</si>
  <si>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</si>
  <si>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</si>
  <si>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</si>
  <si>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</si>
  <si>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</si>
  <si>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</si>
  <si>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</si>
  <si>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</si>
  <si>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</si>
  <si>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</si>
  <si>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</si>
  <si>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</si>
  <si>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</si>
  <si>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</si>
  <si>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</si>
  <si>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</si>
  <si>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</si>
  <si>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</si>
  <si>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</si>
  <si>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</si>
  <si>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</si>
  <si>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</si>
  <si>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</si>
  <si>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</si>
  <si>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</si>
  <si>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</si>
  <si>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</si>
  <si>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</si>
  <si>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</si>
  <si>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</si>
  <si>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</si>
  <si>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</si>
  <si>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</si>
  <si>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</si>
  <si>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</si>
  <si>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</si>
  <si>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</si>
  <si>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</si>
  <si>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</si>
  <si>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</si>
  <si>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</si>
  <si>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</si>
  <si>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</si>
  <si>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</si>
  <si>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</si>
  <si>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</si>
  <si>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</si>
  <si>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</si>
  <si>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</si>
  <si>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</si>
  <si>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</si>
  <si>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</si>
  <si>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</si>
  <si>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</si>
  <si>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</si>
  <si>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</si>
  <si>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</si>
  <si>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</si>
  <si>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</si>
  <si>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</si>
  <si>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</si>
  <si>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</si>
  <si>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</si>
  <si>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</si>
  <si>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</si>
  <si>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</si>
  <si>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</si>
  <si>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</si>
  <si>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</si>
  <si>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</si>
  <si>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</si>
  <si>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</si>
  <si>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</si>
  <si>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</si>
  <si>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</si>
  <si>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</si>
  <si>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</si>
  <si>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</si>
  <si>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</si>
  <si>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</si>
  <si>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</si>
  <si>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</si>
  <si>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</si>
  <si>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</si>
  <si>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</si>
  <si>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</si>
  <si>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</si>
  <si>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</si>
  <si>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</si>
  <si>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</si>
  <si>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</si>
  <si>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</si>
  <si>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</si>
  <si>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</si>
  <si>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</si>
  <si>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</si>
  <si>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</si>
  <si>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</si>
  <si>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</si>
  <si>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</si>
  <si>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</si>
  <si>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</si>
  <si>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</si>
  <si>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</si>
  <si>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</si>
  <si>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</si>
  <si>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</si>
  <si>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</si>
  <si>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</si>
  <si>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</si>
  <si>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</si>
  <si>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</si>
  <si>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</si>
  <si>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</si>
  <si>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</si>
  <si>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</si>
  <si>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</si>
  <si>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</si>
  <si>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</si>
  <si>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</si>
  <si>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</si>
  <si>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</si>
  <si>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</si>
  <si>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</si>
  <si>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</si>
  <si>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</si>
  <si>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</si>
  <si>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</si>
  <si>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</si>
  <si>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</si>
  <si>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</si>
  <si>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</si>
  <si>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</si>
  <si>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</si>
  <si>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</si>
  <si>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</si>
  <si>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</si>
  <si>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</si>
  <si>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</si>
  <si>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</si>
  <si>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</si>
  <si>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</si>
  <si>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</si>
  <si>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</si>
  <si>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</si>
  <si>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</si>
  <si>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</si>
  <si>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</si>
  <si>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</si>
  <si>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</si>
  <si>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</si>
  <si>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</si>
  <si>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</si>
  <si>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</si>
  <si>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</si>
  <si>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</si>
  <si>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</si>
  <si>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</si>
  <si>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</si>
  <si>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</si>
  <si>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</si>
  <si>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</si>
  <si>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</si>
  <si>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</si>
  <si>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</si>
  <si>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</si>
  <si>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</si>
  <si>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</si>
  <si>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</si>
  <si>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</si>
  <si>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</si>
  <si>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</si>
  <si>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</si>
  <si>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</si>
  <si>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</si>
  <si>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</si>
  <si>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</si>
  <si>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</si>
  <si>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</si>
  <si>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</si>
  <si>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</si>
  <si>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</si>
  <si>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</si>
  <si>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</si>
  <si>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</si>
  <si>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</si>
  <si>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</si>
  <si>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</si>
  <si>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</si>
  <si>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</si>
  <si>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</si>
  <si>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</si>
  <si>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</si>
  <si>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</si>
  <si>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</si>
  <si>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</si>
  <si>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</si>
  <si>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</si>
  <si>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</si>
  <si>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</si>
  <si>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</si>
  <si>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</si>
  <si>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</si>
  <si>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</si>
  <si>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</si>
  <si>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</si>
  <si>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</si>
  <si>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</si>
  <si>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</si>
  <si>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</si>
  <si>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</si>
  <si>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</si>
  <si>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</si>
  <si>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</si>
  <si>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</si>
  <si>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</si>
  <si>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</si>
  <si>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</si>
  <si>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</si>
  <si>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</si>
  <si>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</si>
  <si>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</si>
  <si>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</si>
  <si>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</si>
  <si>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</si>
  <si>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</si>
  <si>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</si>
  <si>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</si>
  <si>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</si>
  <si>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</si>
  <si>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</si>
  <si>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</si>
  <si>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</si>
  <si>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</si>
  <si>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</si>
  <si>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</si>
  <si>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</si>
  <si>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</si>
  <si>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</si>
  <si>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</si>
  <si>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</si>
  <si>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</si>
  <si>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</si>
  <si>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</si>
  <si>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</si>
  <si>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</si>
  <si>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</si>
  <si>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</si>
  <si>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</si>
  <si>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</si>
  <si>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</si>
  <si>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</si>
  <si>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</si>
  <si>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</si>
  <si>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</si>
  <si>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</si>
  <si>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</si>
  <si>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</si>
  <si>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</si>
  <si>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</si>
  <si>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</si>
  <si>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</si>
  <si>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</si>
  <si>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</si>
  <si>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</si>
  <si>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</si>
  <si>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</si>
  <si>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</si>
  <si>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</si>
  <si>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</si>
  <si>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</si>
  <si>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</si>
  <si>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</si>
  <si>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</si>
  <si>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</si>
  <si>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</si>
  <si>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</si>
  <si>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</si>
  <si>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</si>
  <si>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</si>
  <si>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</si>
  <si>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</si>
  <si>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</si>
  <si>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</si>
  <si>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</si>
  <si>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</si>
  <si>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</si>
  <si>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</si>
  <si>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</si>
  <si>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</si>
  <si>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</si>
  <si>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</si>
  <si>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</si>
  <si>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</si>
  <si>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</si>
  <si>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</si>
  <si>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</si>
  <si>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</si>
  <si>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</si>
  <si>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</si>
  <si>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</si>
  <si>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</si>
  <si>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</si>
  <si>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</si>
  <si>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</si>
  <si>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</si>
  <si>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</si>
  <si>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</si>
  <si>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</si>
  <si>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</si>
  <si>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</si>
  <si>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</si>
  <si>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</si>
  <si>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</si>
  <si>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</si>
  <si>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</si>
  <si>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</si>
  <si>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</si>
  <si>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</si>
  <si>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</si>
  <si>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</si>
  <si>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</si>
  <si>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</si>
  <si>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</si>
  <si>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</si>
  <si>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</si>
  <si>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</si>
  <si>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</si>
  <si>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</si>
  <si>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</si>
  <si>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</si>
  <si>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</si>
  <si>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</si>
  <si>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</si>
  <si>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</si>
  <si>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</si>
  <si>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</si>
  <si>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</si>
  <si>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</si>
  <si>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</si>
  <si>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</si>
  <si>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</si>
  <si>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</si>
  <si>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</si>
  <si>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</si>
  <si>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</si>
  <si>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</si>
  <si>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</si>
  <si>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</si>
  <si>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</si>
  <si>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</si>
  <si>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</si>
  <si>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</si>
  <si>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</si>
  <si>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</si>
  <si>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</si>
  <si>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</si>
  <si>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</si>
  <si>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</si>
  <si>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</si>
  <si>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</si>
  <si>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</si>
  <si>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</si>
  <si>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</si>
  <si>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</si>
  <si>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</si>
  <si>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</si>
  <si>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</si>
  <si>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</si>
  <si>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</si>
  <si>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</si>
  <si>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</si>
  <si>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</si>
  <si>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</si>
  <si>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</si>
  <si>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</si>
  <si>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</si>
  <si>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</si>
  <si>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</si>
  <si>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</si>
  <si>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</si>
  <si>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</si>
  <si>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</si>
  <si>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</si>
  <si>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</si>
  <si>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</si>
  <si>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</si>
  <si>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</si>
  <si>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</si>
  <si>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</si>
  <si>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</si>
  <si>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</si>
  <si>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</si>
  <si>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</si>
  <si>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</si>
  <si>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</si>
  <si>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</si>
  <si>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</si>
  <si>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</si>
  <si>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</si>
  <si>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</si>
  <si>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</si>
  <si>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</si>
  <si>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</si>
  <si>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</si>
  <si>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</si>
  <si>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</si>
  <si>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</si>
  <si>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</si>
  <si>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</si>
  <si>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</si>
  <si>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</si>
  <si>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</si>
  <si>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</si>
  <si>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</si>
  <si>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</si>
  <si>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</si>
  <si>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</si>
  <si>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</si>
  <si>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</si>
  <si>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</si>
  <si>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</si>
  <si>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</si>
  <si>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</si>
  <si>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</si>
  <si>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</si>
  <si>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</si>
  <si>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</si>
  <si>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</si>
  <si>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</si>
  <si>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</si>
  <si>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</si>
  <si>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</si>
  <si>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</si>
  <si>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</si>
  <si>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</si>
  <si>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</si>
  <si>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</si>
  <si>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</si>
  <si>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</si>
  <si>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</si>
  <si>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</si>
  <si>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</si>
  <si>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</si>
  <si>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</si>
  <si>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</si>
  <si>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</si>
  <si>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</si>
  <si>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</si>
  <si>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</si>
  <si>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</si>
  <si>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</si>
  <si>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</si>
  <si>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</si>
  <si>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</si>
  <si>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</si>
  <si>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</si>
  <si>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</si>
  <si>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</si>
  <si>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</si>
  <si>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</si>
  <si>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</si>
  <si>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</si>
  <si>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</si>
  <si>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</si>
  <si>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</si>
  <si>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</si>
  <si>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</si>
  <si>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</si>
  <si>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</si>
  <si>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</si>
  <si>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</si>
  <si>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</si>
  <si>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</si>
  <si>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</si>
  <si>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</si>
  <si>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</si>
  <si>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</si>
  <si>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</si>
  <si>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</si>
  <si>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</si>
  <si>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</si>
  <si>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</si>
  <si>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</si>
  <si>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</si>
  <si>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</si>
  <si>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</si>
  <si>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</si>
  <si>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</si>
  <si>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</si>
  <si>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</si>
  <si>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</si>
  <si>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</si>
  <si>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</si>
  <si>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</si>
  <si>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</si>
  <si>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</si>
  <si>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</si>
  <si>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</si>
  <si>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</si>
  <si>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</si>
  <si>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</si>
  <si>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</si>
  <si>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</si>
  <si>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</si>
  <si>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</si>
  <si>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</si>
  <si>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</si>
  <si>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</si>
  <si>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</si>
  <si>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</si>
  <si>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</si>
  <si>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</si>
  <si>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</si>
  <si>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</si>
  <si>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</si>
  <si>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</si>
  <si>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</si>
  <si>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</si>
  <si>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</si>
  <si>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</si>
  <si>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</si>
  <si>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</si>
  <si>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</si>
  <si>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</si>
  <si>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</si>
  <si>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</si>
  <si>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</si>
  <si>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</si>
  <si>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</si>
  <si>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</si>
  <si>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</si>
  <si>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</si>
  <si>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</si>
  <si>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</si>
  <si>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</si>
  <si>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</si>
  <si>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</si>
  <si>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</si>
  <si>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</si>
  <si>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</si>
  <si>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</si>
  <si>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</si>
  <si>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</si>
  <si>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</si>
  <si>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</si>
  <si>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</si>
  <si>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</si>
  <si>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</si>
  <si>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</si>
  <si>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</si>
  <si>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</si>
  <si>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</si>
  <si>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</si>
  <si>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</si>
  <si>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</si>
  <si>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</si>
  <si>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</si>
  <si>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</si>
  <si>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</si>
  <si>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</si>
  <si>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</si>
  <si>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</si>
  <si>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</si>
  <si>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</si>
  <si>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</si>
  <si>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</si>
  <si>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</si>
  <si>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</si>
  <si>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</si>
  <si>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</si>
  <si>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</si>
  <si>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</si>
  <si>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</si>
  <si>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</si>
  <si>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</si>
  <si>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</si>
  <si>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</si>
  <si>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</si>
  <si>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</si>
  <si>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</si>
  <si>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</si>
  <si>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</si>
  <si>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</si>
  <si>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</si>
  <si>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</si>
  <si>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</si>
  <si>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</si>
  <si>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</si>
  <si>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</si>
  <si>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</si>
  <si>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</si>
  <si>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</si>
  <si>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</si>
  <si>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</si>
  <si>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</si>
  <si>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</si>
  <si>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</si>
  <si>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</si>
  <si>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</si>
  <si>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</si>
  <si>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</si>
  <si>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</si>
  <si>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</si>
  <si>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</si>
  <si>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</si>
  <si>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</si>
  <si>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</si>
  <si>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</si>
  <si>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</si>
  <si>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</si>
  <si>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</si>
  <si>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</si>
  <si>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</si>
  <si>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</si>
  <si>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</si>
  <si>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</si>
  <si>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</si>
  <si>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</si>
  <si>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</si>
  <si>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</si>
  <si>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</si>
  <si>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</si>
  <si>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</si>
  <si>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</si>
  <si>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</si>
  <si>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</si>
  <si>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</si>
  <si>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</si>
  <si>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</si>
  <si>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</si>
  <si>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</si>
  <si>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</si>
  <si>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</si>
  <si>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</si>
  <si>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</si>
  <si>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</si>
  <si>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</si>
  <si>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</si>
  <si>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</si>
  <si>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</si>
  <si>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</si>
  <si>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</si>
  <si>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</si>
  <si>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</si>
  <si>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</si>
  <si>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</si>
  <si>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</si>
  <si>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</si>
  <si>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</si>
  <si>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</si>
  <si>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</si>
  <si>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</si>
  <si>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</si>
  <si>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</si>
  <si>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</si>
  <si>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</si>
  <si>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</si>
  <si>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</si>
  <si>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</si>
  <si>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</si>
  <si>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</si>
  <si>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</si>
  <si>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</si>
  <si>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</si>
  <si>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</si>
  <si>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</si>
  <si>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</si>
  <si>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</si>
  <si>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</si>
  <si>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</si>
  <si>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</si>
  <si>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</si>
  <si>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</si>
  <si>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</si>
  <si>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</si>
  <si>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</si>
  <si>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</si>
  <si>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</si>
  <si>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</si>
  <si>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</si>
  <si>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</si>
  <si>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</si>
  <si>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</si>
  <si>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</si>
  <si>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</si>
  <si>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</si>
  <si>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</si>
  <si>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</si>
  <si>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</si>
  <si>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</si>
  <si>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</si>
  <si>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</si>
  <si>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</si>
  <si>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</si>
  <si>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</si>
  <si>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</si>
  <si>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</si>
  <si>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</si>
  <si>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</si>
  <si>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</si>
  <si>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</si>
  <si>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</si>
  <si>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</si>
  <si>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</si>
  <si>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</si>
  <si>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</si>
  <si>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</si>
  <si>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</si>
  <si>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</si>
  <si>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</si>
  <si>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</si>
  <si>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</si>
  <si>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</si>
  <si>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</si>
  <si>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</si>
  <si>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</si>
  <si>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</si>
  <si>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</si>
  <si>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</si>
  <si>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</si>
  <si>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</si>
  <si>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</si>
  <si>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</si>
  <si>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</si>
  <si>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</si>
  <si>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</si>
  <si>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</si>
  <si>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</si>
  <si>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</si>
  <si>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</si>
  <si>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</si>
  <si>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</si>
  <si>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</si>
  <si>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</si>
  <si>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</si>
  <si>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</si>
  <si>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</si>
  <si>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</si>
  <si>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</si>
  <si>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</si>
  <si>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</si>
  <si>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</si>
  <si>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</si>
  <si>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</si>
  <si>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</si>
  <si>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</si>
  <si>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</si>
  <si>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</si>
  <si>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</si>
  <si>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</si>
  <si>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</si>
  <si>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</si>
  <si>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</si>
  <si>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</si>
  <si>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</si>
  <si>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</si>
  <si>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</si>
  <si>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</si>
  <si>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</si>
  <si>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</si>
  <si>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</si>
  <si>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</si>
  <si>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</si>
  <si>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</si>
  <si>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</si>
  <si>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</si>
  <si>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</si>
  <si>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</si>
  <si>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</si>
  <si>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</si>
  <si>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</si>
  <si>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</si>
  <si>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</si>
  <si>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</si>
  <si>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</si>
  <si>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</si>
  <si>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</si>
  <si>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</si>
  <si>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</si>
  <si>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</si>
  <si>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</si>
  <si>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</si>
  <si>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</si>
  <si>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</si>
  <si>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</si>
  <si>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</si>
  <si>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</si>
  <si>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</si>
  <si>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</si>
  <si>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</si>
  <si>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</si>
  <si>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</si>
  <si>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</si>
  <si>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</si>
  <si>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</si>
  <si>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</si>
  <si>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</si>
  <si>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</si>
  <si>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</si>
  <si>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</si>
  <si>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</si>
  <si>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</si>
  <si>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</si>
  <si>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</si>
  <si>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</si>
  <si>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</si>
  <si>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</si>
  <si>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</si>
  <si>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</si>
  <si>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</si>
  <si>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</si>
  <si>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</si>
  <si>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</si>
  <si>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</si>
  <si>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</si>
  <si>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</si>
  <si>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</si>
  <si>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</si>
  <si>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</si>
  <si>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</si>
  <si>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</si>
  <si>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</si>
  <si>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</si>
  <si>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</si>
  <si>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</si>
  <si>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</si>
  <si>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</si>
  <si>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</si>
  <si>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</si>
  <si>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</si>
  <si>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</si>
  <si>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</si>
  <si>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</si>
  <si>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</si>
  <si>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</si>
  <si>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</si>
  <si>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</si>
  <si>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</si>
  <si>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</si>
  <si>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</si>
  <si>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</si>
  <si>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</si>
  <si>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</si>
  <si>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</si>
  <si>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</si>
  <si>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</si>
  <si>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</si>
  <si>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</si>
  <si>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</si>
  <si>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</si>
  <si>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</si>
  <si>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</si>
  <si>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</si>
  <si>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</si>
  <si>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</si>
  <si>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</si>
  <si>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</si>
  <si>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</si>
  <si>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</si>
  <si>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</si>
  <si>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</si>
  <si>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</si>
  <si>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</si>
  <si>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</si>
  <si>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</si>
  <si>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</si>
  <si>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</si>
  <si>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</si>
  <si>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</si>
  <si>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</si>
  <si>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</si>
  <si>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</si>
  <si>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</si>
  <si>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</si>
  <si>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</si>
  <si>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</si>
  <si>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</si>
  <si>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</si>
  <si>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</si>
  <si>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</si>
  <si>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</si>
  <si>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</si>
  <si>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</si>
  <si>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</si>
  <si>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</si>
  <si>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</si>
  <si>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</si>
  <si>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</si>
  <si>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</si>
  <si>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</si>
  <si>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</si>
  <si>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</si>
  <si>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</si>
  <si>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</si>
  <si>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</si>
  <si>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</si>
  <si>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</si>
  <si>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</si>
  <si>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</si>
  <si>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</si>
  <si>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</si>
  <si>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</si>
  <si>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</si>
  <si>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</si>
  <si>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</si>
  <si>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</si>
  <si>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</si>
  <si>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</si>
  <si>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</si>
  <si>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</si>
  <si>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</si>
  <si>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</si>
  <si>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</si>
  <si>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</si>
  <si>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</si>
  <si>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</si>
  <si>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</si>
  <si>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</si>
  <si>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</si>
  <si>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</si>
  <si>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</si>
  <si>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</si>
  <si>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</si>
  <si>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</si>
  <si>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</si>
  <si>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</si>
  <si>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</si>
  <si>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</si>
  <si>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</si>
  <si>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</si>
  <si>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</si>
  <si>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</si>
  <si>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</si>
  <si>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</si>
  <si>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</si>
  <si>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</si>
  <si>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</si>
  <si>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</si>
  <si>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</si>
  <si>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</si>
  <si>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</si>
  <si>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</si>
  <si>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</si>
  <si>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</si>
  <si>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</si>
  <si>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</si>
  <si>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</si>
  <si>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</si>
  <si>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</si>
  <si>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</si>
  <si>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</si>
  <si>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</si>
  <si>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</si>
  <si>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</si>
  <si>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</si>
  <si>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</si>
  <si>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</si>
  <si>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</si>
  <si>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</si>
  <si>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</si>
  <si>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</si>
  <si>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</si>
  <si>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</si>
  <si>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</si>
  <si>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</si>
  <si>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</si>
  <si>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</si>
  <si>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</si>
  <si>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</si>
  <si>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</si>
  <si>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</si>
  <si>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</si>
  <si>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</si>
  <si>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</si>
  <si>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</si>
  <si>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</si>
  <si>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</si>
  <si>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</si>
  <si>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</si>
  <si>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</si>
  <si>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</si>
  <si>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</si>
  <si>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</si>
  <si>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</si>
  <si>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</si>
  <si>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</si>
  <si>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</si>
  <si>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</si>
  <si>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</si>
  <si>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</si>
  <si>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</si>
  <si>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</si>
  <si>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</si>
  <si>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</si>
  <si>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</si>
  <si>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</si>
  <si>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</si>
  <si>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</si>
  <si>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</si>
  <si>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</si>
  <si>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</si>
  <si>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</si>
  <si>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</si>
  <si>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</si>
  <si>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</si>
  <si>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</si>
  <si>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</si>
  <si>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</si>
  <si>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</si>
  <si>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</si>
  <si>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</si>
  <si>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</si>
  <si>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</si>
  <si>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</si>
  <si>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</si>
  <si>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</si>
  <si>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</si>
  <si>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</si>
  <si>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</si>
  <si>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</si>
  <si>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</si>
  <si>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</si>
  <si>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</si>
  <si>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</si>
  <si>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</si>
  <si>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</si>
  <si>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</si>
  <si>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</si>
  <si>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</si>
  <si>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</si>
  <si>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</si>
  <si>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</si>
  <si>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</si>
  <si>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</si>
  <si>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</si>
  <si>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</si>
  <si>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</si>
  <si>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</si>
  <si>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</si>
  <si>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</si>
  <si>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</si>
  <si>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</si>
  <si>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</si>
  <si>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</si>
  <si>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</si>
  <si>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</si>
  <si>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</si>
  <si>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</si>
  <si>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</si>
  <si>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</si>
  <si>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</si>
  <si>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</si>
  <si>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</si>
  <si>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</si>
  <si>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</si>
  <si>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</si>
  <si>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</si>
  <si>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</si>
  <si>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</si>
  <si>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</si>
  <si>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</si>
  <si>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</si>
  <si>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</si>
  <si>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</si>
  <si>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</si>
  <si>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</si>
  <si>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</si>
  <si>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</si>
  <si>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</si>
  <si>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</si>
  <si>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</si>
  <si>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</si>
  <si>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</si>
  <si>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</si>
  <si>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</si>
  <si>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</si>
  <si>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</si>
  <si>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</si>
  <si>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</si>
  <si>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</si>
  <si>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</si>
  <si>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</si>
  <si>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</si>
  <si>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</si>
  <si>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</si>
  <si>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</si>
  <si>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</si>
  <si>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</si>
  <si>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</si>
  <si>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</si>
  <si>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</si>
  <si>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</si>
  <si>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</si>
  <si>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</si>
  <si>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</si>
  <si>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</si>
  <si>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</si>
  <si>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</si>
  <si>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</si>
  <si>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</si>
  <si>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</si>
  <si>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</si>
  <si>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</si>
  <si>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</si>
  <si>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</si>
  <si>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</si>
  <si>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</si>
  <si>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</si>
  <si>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</si>
  <si>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</si>
  <si>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</si>
  <si>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</si>
  <si>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</si>
  <si>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</si>
  <si>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</si>
  <si>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</si>
  <si>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</si>
  <si>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</si>
  <si>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</si>
  <si>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</si>
  <si>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</si>
  <si>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</si>
  <si>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</si>
  <si>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</si>
  <si>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</si>
  <si>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</si>
  <si>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</si>
  <si>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</si>
  <si>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</si>
  <si>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</si>
  <si>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</si>
  <si>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</si>
  <si>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</si>
  <si>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</si>
  <si>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</si>
  <si>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</si>
  <si>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</si>
  <si>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</si>
  <si>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</si>
  <si>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</si>
  <si>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</si>
  <si>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</si>
  <si>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</si>
  <si>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</si>
  <si>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</si>
  <si>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</si>
  <si>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</si>
  <si>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</si>
  <si>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</si>
  <si>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</si>
  <si>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</si>
  <si>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</si>
  <si>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</si>
  <si>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</si>
  <si>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</si>
  <si>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</si>
  <si>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</si>
  <si>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</si>
  <si>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</si>
  <si>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</si>
  <si>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</si>
  <si>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</si>
  <si>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</si>
  <si>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</si>
  <si>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</si>
  <si>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</si>
  <si>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</si>
  <si>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</si>
  <si>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</si>
  <si>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</si>
  <si>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</si>
  <si>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</si>
  <si>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</si>
  <si>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</si>
  <si>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</si>
  <si>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</si>
  <si>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</si>
  <si>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</si>
  <si>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</si>
  <si>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</si>
  <si>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</si>
  <si>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</si>
  <si>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</si>
  <si>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</si>
  <si>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</si>
  <si>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</si>
  <si>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</si>
  <si>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</si>
  <si>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</si>
  <si>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</si>
  <si>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</si>
  <si>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</si>
  <si>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</si>
  <si>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</si>
  <si>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</si>
  <si>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</si>
  <si>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</si>
  <si>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</si>
  <si>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</si>
  <si>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</si>
  <si>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</si>
  <si>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</si>
  <si>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</si>
  <si>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</si>
  <si>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</si>
  <si>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</si>
  <si>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</si>
  <si>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</si>
  <si>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</si>
  <si>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</si>
  <si>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</si>
  <si>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</si>
  <si>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</si>
  <si>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</si>
  <si>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</si>
  <si>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</si>
  <si>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</si>
  <si>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</si>
  <si>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</si>
  <si>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</si>
  <si>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</si>
  <si>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</si>
  <si>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</si>
  <si>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</si>
  <si>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</si>
  <si>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</si>
  <si>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</si>
  <si>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</si>
  <si>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</si>
  <si>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</si>
  <si>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</si>
  <si>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</si>
  <si>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</si>
  <si>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</si>
  <si>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</si>
  <si>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</si>
  <si>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</si>
  <si>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</si>
  <si>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</si>
  <si>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</si>
  <si>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</si>
  <si>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</si>
  <si>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</si>
  <si>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</si>
  <si>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</si>
  <si>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</si>
  <si>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</si>
  <si>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</si>
  <si>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</si>
  <si>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</si>
  <si>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</si>
  <si>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</si>
  <si>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</si>
  <si>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</si>
  <si>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</si>
  <si>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</si>
  <si>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</si>
  <si>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</si>
  <si>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</si>
  <si>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</si>
  <si>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</si>
  <si>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</si>
  <si>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</si>
  <si>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</si>
  <si>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</si>
  <si>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</si>
  <si>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</si>
  <si>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</si>
  <si>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</si>
  <si>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</si>
  <si>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</si>
  <si>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</si>
  <si>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</si>
  <si>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</si>
  <si>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</si>
  <si>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</si>
  <si>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</si>
  <si>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</si>
  <si>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</si>
  <si>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</si>
  <si>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</si>
  <si>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</si>
  <si>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</si>
  <si>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</si>
  <si>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</si>
  <si>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</si>
  <si>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</si>
  <si>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</si>
  <si>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</si>
  <si>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</si>
  <si>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</si>
  <si>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</si>
  <si>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</si>
  <si>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</si>
  <si>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</si>
  <si>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</si>
  <si>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</si>
  <si>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</si>
  <si>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</si>
  <si>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</si>
  <si>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</si>
  <si>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</si>
  <si>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</si>
  <si>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</si>
  <si>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</si>
  <si>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</si>
  <si>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</si>
  <si>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</si>
  <si>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</si>
  <si>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</si>
  <si>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</si>
  <si>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</si>
  <si>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</si>
  <si>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</si>
  <si>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</si>
  <si>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</si>
  <si>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</si>
  <si>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</si>
  <si>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</si>
  <si>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</si>
  <si>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</si>
  <si>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</si>
  <si>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</si>
  <si>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</si>
  <si>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</si>
  <si>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</si>
  <si>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</si>
  <si>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</si>
  <si>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</si>
  <si>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</si>
  <si>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</si>
  <si>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</si>
  <si>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</si>
  <si>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</si>
  <si>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</si>
  <si>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</si>
  <si>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</si>
  <si>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</si>
  <si>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</si>
  <si>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</si>
  <si>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</si>
  <si>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</si>
  <si>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</si>
  <si>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</si>
  <si>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</si>
  <si>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</si>
  <si>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</si>
  <si>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</si>
  <si>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</si>
  <si>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</si>
  <si>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</si>
  <si>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</si>
  <si>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</si>
  <si>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</si>
  <si>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</si>
  <si>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</si>
  <si>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</si>
  <si>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</si>
  <si>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</si>
  <si>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</si>
  <si>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</si>
  <si>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</si>
  <si>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</si>
  <si>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</si>
  <si>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</si>
  <si>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</si>
  <si>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</si>
  <si>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</si>
  <si>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</si>
  <si>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</si>
  <si>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</si>
  <si>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</si>
  <si>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</si>
  <si>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</si>
  <si>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</si>
  <si>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</si>
  <si>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</si>
  <si>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</si>
  <si>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</si>
  <si>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</si>
  <si>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</si>
  <si>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</si>
  <si>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</si>
  <si>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</si>
  <si>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</si>
  <si>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</si>
  <si>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</si>
  <si>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</si>
  <si>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</si>
  <si>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</si>
  <si>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</si>
  <si>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</si>
  <si>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</si>
  <si>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</si>
  <si>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</si>
  <si>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</si>
  <si>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</si>
  <si>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</si>
  <si>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</si>
  <si>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</si>
  <si>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</si>
  <si>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</si>
  <si>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</si>
  <si>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</si>
  <si>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</si>
  <si>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</si>
  <si>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</si>
  <si>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</si>
  <si>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</si>
  <si>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</si>
  <si>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</si>
  <si>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</si>
  <si>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</si>
  <si>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</si>
  <si>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</si>
  <si>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</si>
  <si>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</si>
  <si>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</si>
  <si>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</si>
  <si>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</si>
  <si>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</si>
  <si>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</si>
  <si>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</si>
  <si>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</si>
  <si>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</si>
  <si>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</si>
  <si>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</si>
  <si>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</si>
  <si>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</si>
  <si>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</si>
  <si>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</si>
  <si>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</si>
  <si>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</si>
  <si>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</si>
  <si>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</si>
  <si>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</si>
  <si>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</si>
  <si>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</si>
  <si>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</si>
  <si>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</si>
  <si>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</si>
  <si>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</si>
  <si>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</si>
  <si>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</si>
  <si>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</si>
  <si>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</si>
  <si>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</si>
  <si>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</si>
  <si>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</si>
  <si>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</si>
  <si>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</si>
  <si>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</si>
  <si>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</si>
  <si>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</si>
  <si>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</si>
  <si>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</si>
  <si>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</si>
  <si>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</si>
  <si>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</si>
  <si>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</si>
  <si>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</si>
  <si>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</si>
  <si>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</si>
  <si>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</si>
  <si>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</si>
  <si>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</si>
  <si>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</si>
  <si>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</si>
  <si>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</si>
  <si>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</si>
  <si>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</si>
  <si>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</si>
  <si>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</si>
  <si>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</si>
  <si>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</si>
  <si>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</si>
  <si>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</si>
  <si>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</si>
  <si>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</si>
  <si>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</si>
  <si>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</si>
  <si>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</si>
  <si>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</si>
  <si>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</si>
  <si>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</si>
  <si>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</si>
  <si>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</si>
  <si>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</si>
  <si>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</si>
  <si>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</si>
  <si>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</si>
  <si>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</si>
  <si>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</si>
  <si>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</si>
  <si>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</si>
  <si>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</si>
  <si>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</si>
  <si>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</si>
  <si>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</si>
  <si>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</si>
  <si>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</si>
  <si>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</si>
  <si>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</si>
  <si>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</si>
  <si>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</si>
  <si>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</si>
  <si>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</si>
  <si>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</si>
  <si>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</si>
  <si>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</si>
  <si>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</si>
  <si>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</si>
  <si>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</si>
  <si>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</si>
  <si>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</si>
  <si>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</si>
  <si>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</si>
  <si>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</si>
  <si>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</si>
  <si>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</si>
  <si>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</si>
  <si>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</si>
  <si>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</si>
  <si>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</si>
  <si>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</si>
  <si>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</si>
  <si>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</si>
  <si>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</si>
  <si>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</si>
  <si>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</si>
  <si>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</si>
  <si>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</si>
  <si>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</si>
  <si>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</si>
  <si>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</si>
  <si>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</si>
  <si>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</si>
  <si>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</si>
  <si>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</si>
  <si>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</si>
  <si>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</si>
  <si>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</si>
  <si>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</si>
  <si>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</si>
  <si>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</si>
  <si>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</si>
  <si>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</si>
  <si>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</si>
  <si>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</si>
  <si>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</si>
  <si>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</si>
  <si>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</si>
  <si>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</si>
  <si>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</si>
  <si>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</si>
  <si>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</si>
  <si>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</si>
  <si>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</si>
  <si>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</si>
  <si>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</si>
  <si>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</si>
  <si>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</si>
  <si>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</si>
  <si>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</si>
  <si>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</si>
  <si>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</si>
  <si>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</si>
  <si>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</si>
  <si>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</si>
  <si>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</si>
  <si>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</si>
  <si>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</si>
  <si>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</si>
  <si>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</si>
  <si>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</si>
  <si>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</si>
  <si>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</si>
  <si>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</si>
  <si>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</si>
  <si>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</si>
  <si>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</si>
  <si>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</si>
  <si>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</si>
  <si>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</si>
  <si>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</si>
  <si>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</si>
  <si>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</si>
  <si>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</si>
  <si>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</si>
  <si>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</si>
  <si>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</si>
  <si>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</si>
  <si>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</si>
  <si>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</si>
  <si>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</si>
  <si>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</si>
  <si>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</si>
  <si>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</si>
  <si>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</si>
  <si>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</si>
  <si>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</si>
  <si>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</si>
  <si>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</si>
  <si>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</si>
  <si>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</si>
  <si>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</si>
  <si>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</si>
  <si>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</si>
  <si>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</si>
  <si>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</si>
  <si>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</si>
  <si>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</si>
  <si>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</si>
  <si>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</si>
  <si>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</si>
  <si>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</si>
  <si>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</si>
  <si>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</si>
  <si>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</si>
  <si>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</si>
  <si>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</si>
  <si>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</si>
  <si>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</si>
  <si>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</si>
  <si>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</si>
  <si>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</si>
  <si>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</si>
  <si>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</si>
  <si>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</si>
  <si>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</si>
  <si>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</si>
  <si>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</si>
  <si>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</si>
  <si>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</si>
  <si>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</si>
  <si>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</si>
  <si>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</si>
  <si>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</si>
  <si>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</si>
  <si>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</si>
  <si>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</si>
  <si>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</si>
  <si>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</si>
  <si>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</si>
  <si>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</si>
  <si>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</si>
  <si>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</si>
  <si>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</si>
  <si>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</si>
  <si>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</si>
  <si>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</si>
  <si>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</si>
  <si>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</si>
  <si>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</si>
  <si>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</si>
  <si>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</si>
  <si>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</si>
  <si>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</si>
  <si>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</si>
  <si>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</si>
  <si>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</si>
  <si>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</si>
  <si>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</si>
  <si>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</si>
  <si>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</si>
  <si>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</si>
  <si>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</si>
  <si>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</si>
  <si>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</si>
  <si>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</si>
  <si>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</si>
  <si>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</si>
  <si>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</si>
  <si>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</si>
  <si>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</si>
  <si>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</si>
  <si>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</si>
  <si>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</si>
  <si>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</si>
  <si>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</si>
  <si>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</si>
  <si>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</si>
  <si>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</si>
  <si>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</si>
  <si>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</si>
  <si>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</si>
  <si>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</si>
  <si>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</si>
  <si>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</si>
  <si>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</si>
  <si>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</si>
  <si>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</si>
  <si>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</si>
  <si>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</si>
  <si>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</si>
  <si>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</si>
  <si>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</si>
  <si>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</si>
  <si>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</si>
  <si>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</si>
  <si>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</si>
  <si>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</si>
  <si>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</si>
  <si>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</si>
  <si>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</si>
  <si>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</si>
  <si>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</si>
  <si>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</si>
  <si>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</si>
  <si>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</si>
  <si>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</si>
  <si>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</si>
  <si>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</si>
  <si>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</si>
  <si>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</si>
  <si>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</si>
  <si>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</si>
  <si>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</si>
  <si>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</si>
  <si>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</si>
  <si>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</si>
  <si>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</si>
  <si>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</si>
  <si>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</si>
  <si>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</si>
  <si>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</si>
  <si>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</si>
  <si>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</si>
  <si>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</si>
  <si>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</si>
  <si>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</si>
  <si>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</si>
  <si>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</si>
  <si>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</si>
  <si>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</si>
  <si>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</si>
  <si>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</si>
  <si>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</si>
  <si>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</si>
  <si>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</si>
  <si>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</si>
  <si>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</si>
  <si>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</si>
  <si>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</si>
  <si>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</si>
  <si>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</si>
  <si>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</si>
  <si>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</si>
  <si>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</si>
  <si>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</si>
  <si>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</si>
  <si>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</si>
  <si>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</si>
  <si>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</si>
  <si>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</si>
  <si>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</si>
  <si>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</si>
  <si>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</si>
  <si>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</si>
  <si>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</si>
  <si>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</si>
  <si>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</si>
  <si>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</si>
  <si>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</si>
  <si>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</si>
  <si>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</si>
  <si>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</si>
  <si>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</si>
  <si>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</si>
  <si>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</si>
  <si>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</si>
  <si>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</si>
  <si>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</si>
  <si>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</si>
  <si>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</si>
  <si>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</si>
  <si>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</si>
  <si>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</si>
  <si>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</si>
  <si>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</si>
  <si>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</si>
  <si>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</si>
  <si>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</si>
  <si>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</si>
  <si>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</si>
  <si>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</si>
  <si>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</si>
  <si>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</si>
  <si>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</si>
  <si>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</si>
  <si>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</si>
  <si>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</si>
  <si>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</si>
  <si>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</si>
  <si>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</si>
  <si>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</si>
  <si>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</si>
  <si>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</si>
  <si>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</si>
  <si>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</si>
  <si>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</si>
  <si>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</si>
  <si>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</si>
  <si>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</si>
  <si>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</si>
  <si>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</si>
  <si>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</si>
  <si>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</si>
  <si>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</si>
  <si>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</si>
  <si>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</si>
  <si>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</si>
  <si>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</si>
  <si>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</si>
  <si>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</si>
  <si>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</si>
  <si>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</si>
  <si>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</si>
  <si>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</si>
  <si>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</si>
  <si>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</si>
  <si>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</si>
  <si>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</si>
  <si>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</si>
  <si>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</si>
  <si>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</si>
  <si>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</si>
  <si>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</si>
  <si>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</si>
  <si>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</si>
  <si>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</si>
  <si>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</si>
  <si>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</si>
  <si>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</si>
  <si>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</si>
  <si>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</si>
  <si>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</si>
  <si>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</si>
  <si>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</si>
  <si>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</si>
  <si>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</si>
  <si>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</si>
  <si>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</si>
  <si>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</si>
  <si>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</si>
  <si>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</si>
  <si>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</si>
  <si>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</si>
  <si>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</si>
  <si>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</si>
  <si>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</si>
  <si>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</si>
  <si>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</si>
  <si>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</si>
  <si>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</si>
  <si>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</si>
  <si>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</si>
  <si>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</si>
  <si>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</si>
  <si>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</si>
  <si>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</si>
  <si>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</si>
  <si>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</si>
  <si>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</si>
  <si>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</si>
  <si>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</si>
  <si>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</si>
  <si>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</si>
  <si>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</si>
  <si>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</si>
  <si>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</si>
  <si>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</si>
  <si>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</si>
  <si>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</si>
  <si>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</si>
  <si>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</si>
  <si>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</si>
  <si>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</si>
  <si>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</si>
  <si>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</si>
  <si>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</si>
  <si>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</si>
  <si>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</si>
  <si>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</si>
  <si>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</si>
  <si>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</si>
  <si>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</si>
  <si>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</si>
  <si>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</si>
  <si>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</si>
  <si>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</si>
  <si>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</si>
  <si>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</si>
  <si>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</si>
  <si>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</si>
  <si>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</si>
  <si>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</si>
  <si>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</si>
  <si>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</si>
  <si>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</si>
  <si>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</si>
  <si>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</si>
  <si>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</si>
  <si>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</si>
  <si>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</si>
  <si>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</si>
  <si>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</si>
  <si>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</si>
  <si>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</si>
  <si>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</si>
  <si>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</si>
  <si>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</si>
  <si>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</si>
  <si>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</si>
  <si>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</si>
  <si>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</si>
  <si>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</si>
  <si>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</si>
  <si>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</si>
  <si>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</si>
  <si>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</si>
  <si>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</si>
  <si>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</si>
  <si>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</si>
  <si>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</si>
  <si>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</si>
  <si>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</si>
  <si>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</si>
  <si>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</si>
  <si>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</si>
  <si>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</si>
  <si>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</si>
  <si>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</si>
  <si>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</si>
  <si>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</si>
  <si>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</si>
  <si>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</si>
  <si>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</si>
  <si>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</si>
  <si>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</si>
  <si>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</si>
  <si>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</si>
  <si>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</si>
  <si>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</si>
  <si>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</si>
  <si>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</si>
  <si>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</si>
  <si>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</si>
  <si>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</si>
  <si>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</si>
  <si>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</si>
  <si>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</si>
  <si>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</si>
  <si>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</si>
  <si>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</si>
  <si>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</si>
  <si>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</si>
  <si>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</si>
  <si>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</si>
  <si>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</si>
  <si>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</si>
  <si>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</si>
  <si>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</si>
  <si>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</si>
  <si>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</si>
  <si>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</si>
  <si>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</si>
  <si>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</si>
  <si>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</si>
  <si>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</si>
  <si>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</si>
  <si>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</si>
  <si>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</si>
  <si>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</si>
  <si>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</si>
  <si>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</si>
  <si>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</si>
  <si>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</si>
  <si>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</si>
  <si>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</si>
  <si>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</si>
  <si>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</si>
  <si>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</si>
  <si>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</si>
  <si>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</si>
  <si>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</si>
  <si>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</si>
  <si>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</si>
  <si>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</si>
  <si>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</si>
  <si>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</si>
  <si>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</si>
  <si>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</si>
  <si>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</si>
  <si>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</si>
  <si>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</si>
  <si>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</si>
  <si>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</si>
  <si>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</si>
  <si>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</si>
  <si>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</si>
  <si>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</si>
  <si>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</si>
  <si>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</si>
  <si>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</si>
  <si>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</si>
  <si>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</si>
  <si>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</si>
  <si>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</si>
  <si>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</si>
  <si>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</si>
  <si>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</si>
  <si>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</si>
  <si>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</si>
  <si>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</si>
  <si>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</si>
  <si>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</si>
  <si>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</si>
  <si>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</si>
  <si>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</si>
  <si>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</si>
  <si>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</si>
  <si>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</si>
  <si>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</si>
  <si>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</si>
  <si>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</si>
  <si>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</si>
  <si>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</si>
  <si>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</si>
  <si>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</si>
  <si>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</si>
  <si>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</si>
  <si>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</si>
  <si>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</si>
  <si>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</si>
  <si>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</si>
  <si>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</si>
  <si>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</si>
  <si>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</si>
  <si>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</si>
  <si>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</si>
  <si>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</si>
  <si>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</si>
  <si>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</si>
  <si>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</si>
  <si>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</si>
  <si>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</si>
  <si>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</si>
  <si>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</si>
  <si>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</si>
  <si>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</si>
  <si>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</si>
  <si>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</si>
  <si>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</si>
  <si>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</si>
  <si>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</si>
  <si>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</si>
  <si>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</si>
  <si>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</si>
  <si>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</si>
  <si>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</si>
  <si>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</si>
  <si>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</si>
  <si>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</si>
  <si>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</si>
  <si>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</si>
  <si>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</si>
  <si>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</si>
  <si>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</si>
  <si>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</si>
  <si>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</si>
  <si>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</si>
  <si>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</si>
  <si>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</si>
  <si>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</si>
  <si>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</si>
  <si>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</si>
  <si>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</si>
  <si>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</si>
  <si>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</si>
  <si>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</si>
  <si>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</si>
  <si>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</si>
  <si>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</si>
  <si>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</si>
  <si>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</si>
  <si>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</si>
  <si>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</si>
  <si>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</si>
  <si>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</si>
  <si>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</si>
  <si>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</si>
  <si>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</si>
  <si>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</si>
  <si>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</si>
  <si>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</si>
  <si>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</si>
  <si>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</si>
  <si>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</si>
  <si>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</si>
  <si>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</si>
  <si>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</si>
  <si>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</si>
  <si>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</si>
  <si>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</si>
  <si>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</si>
  <si>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</si>
  <si>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</si>
  <si>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</si>
  <si>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</si>
  <si>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</si>
  <si>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</si>
  <si>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</si>
  <si>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</si>
  <si>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</si>
  <si>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</si>
  <si>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</si>
  <si>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</si>
  <si>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</si>
  <si>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</si>
  <si>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</si>
  <si>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</si>
  <si>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</si>
  <si>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</si>
  <si>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</si>
  <si>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</si>
  <si>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</si>
  <si>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</si>
  <si>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</si>
  <si>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</si>
  <si>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</si>
  <si>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</si>
  <si>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</si>
  <si>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</si>
  <si>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</si>
  <si>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</si>
  <si>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</si>
  <si>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</si>
  <si>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</si>
  <si>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</si>
  <si>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</si>
  <si>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</si>
  <si>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</si>
  <si>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</si>
  <si>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</si>
  <si>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</si>
  <si>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</si>
  <si>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</si>
  <si>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</si>
  <si>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</si>
  <si>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</si>
  <si>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</si>
  <si>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</si>
  <si>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</si>
  <si>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</si>
  <si>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</si>
  <si>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</si>
  <si>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</si>
  <si>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</si>
  <si>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</si>
  <si>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</si>
  <si>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</si>
  <si>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</si>
  <si>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</si>
  <si>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</si>
  <si>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</si>
  <si>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</si>
  <si>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</si>
  <si>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</si>
  <si>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</si>
  <si>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</si>
  <si>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</si>
  <si>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</si>
  <si>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</si>
  <si>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</si>
  <si>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</si>
  <si>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</si>
  <si>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</si>
  <si>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</si>
  <si>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</si>
  <si>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</si>
  <si>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</si>
  <si>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</si>
  <si>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</si>
  <si>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</si>
  <si>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</si>
  <si>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</si>
  <si>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</si>
  <si>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</si>
  <si>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</si>
  <si>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</si>
  <si>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</si>
  <si>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</si>
  <si>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</si>
  <si>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</si>
  <si>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</si>
  <si>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</si>
  <si>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</si>
  <si>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</si>
  <si>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</si>
  <si>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</si>
  <si>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</si>
  <si>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</si>
  <si>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</si>
  <si>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</si>
  <si>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</si>
  <si>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</si>
  <si>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</si>
  <si>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</si>
  <si>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</si>
  <si>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</si>
  <si>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</si>
  <si>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</si>
  <si>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</si>
  <si>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</si>
  <si>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</si>
  <si>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</si>
  <si>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</si>
  <si>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</si>
  <si>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</si>
  <si>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</si>
  <si>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</si>
  <si>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</si>
  <si>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</si>
  <si>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</si>
  <si>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</si>
  <si>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</si>
  <si>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</si>
  <si>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</si>
  <si>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</si>
  <si>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</si>
  <si>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</si>
  <si>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</si>
  <si>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</si>
  <si>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</si>
  <si>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</si>
  <si>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</si>
  <si>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</si>
  <si>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</si>
  <si>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</si>
  <si>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</si>
  <si>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</si>
  <si>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</si>
  <si>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</si>
  <si>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</si>
  <si>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</si>
  <si>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</si>
  <si>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</si>
  <si>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</si>
  <si>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</si>
  <si>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</si>
  <si>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</si>
  <si>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</si>
  <si>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</si>
  <si>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</si>
  <si>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</si>
  <si>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</si>
  <si>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</si>
  <si>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</si>
  <si>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</si>
  <si>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</si>
  <si>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</si>
  <si>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</si>
  <si>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</si>
  <si>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</si>
  <si>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</si>
  <si>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</si>
  <si>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</si>
  <si>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</si>
  <si>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</si>
  <si>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</si>
  <si>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</si>
  <si>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</si>
  <si>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</si>
  <si>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</si>
  <si>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</si>
  <si>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</si>
  <si>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</si>
  <si>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</si>
  <si>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</si>
  <si>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</si>
  <si>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</si>
  <si>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</si>
  <si>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</si>
  <si>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</si>
  <si>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</si>
  <si>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</si>
  <si>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</si>
  <si>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</si>
  <si>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</si>
  <si>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</si>
  <si>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</si>
  <si>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</si>
  <si>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</si>
  <si>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</si>
  <si>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</si>
  <si>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</si>
  <si>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</si>
  <si>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</si>
  <si>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</si>
  <si>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</si>
  <si>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</si>
  <si>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</si>
  <si>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</si>
  <si>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</si>
  <si>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</si>
  <si>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</si>
  <si>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</si>
  <si>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</si>
  <si>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</si>
  <si>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</si>
  <si>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</si>
  <si>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</si>
  <si>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</si>
  <si>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</si>
  <si>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</si>
  <si>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</si>
  <si>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</si>
  <si>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</si>
  <si>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</si>
  <si>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</si>
  <si>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</si>
  <si>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</si>
  <si>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</si>
  <si>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</si>
  <si>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</si>
  <si>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</si>
  <si>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</si>
  <si>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</si>
  <si>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</si>
  <si>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</si>
  <si>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</si>
  <si>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</si>
  <si>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</si>
  <si>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</si>
  <si>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</si>
  <si>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</si>
  <si>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</si>
  <si>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</si>
  <si>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</si>
  <si>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</si>
  <si>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</si>
  <si>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</si>
  <si>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</si>
  <si>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</si>
  <si>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</si>
  <si>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</si>
  <si>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</si>
  <si>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</si>
  <si>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</si>
  <si>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</si>
  <si>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</si>
  <si>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</si>
  <si>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</si>
  <si>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</si>
  <si>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</si>
  <si>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</si>
  <si>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</si>
  <si>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</si>
  <si>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</si>
  <si>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</si>
  <si>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</si>
  <si>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</si>
  <si>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</si>
  <si>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</si>
  <si>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</si>
  <si>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</si>
  <si>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</si>
  <si>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</si>
  <si>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</si>
  <si>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</si>
  <si>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</si>
  <si>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</si>
  <si>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</si>
  <si>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</si>
  <si>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</si>
  <si>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</si>
  <si>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</si>
  <si>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</si>
  <si>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</si>
  <si>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</si>
  <si>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</si>
  <si>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</si>
  <si>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</si>
  <si>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</si>
  <si>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</si>
  <si>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</si>
  <si>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</si>
  <si>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</si>
  <si>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</si>
  <si>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</si>
  <si>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</si>
  <si>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</si>
  <si>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</si>
  <si>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</si>
  <si>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</si>
  <si>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</si>
  <si>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</si>
  <si>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</si>
  <si>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</si>
  <si>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</si>
  <si>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</si>
  <si>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</si>
  <si>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</si>
  <si>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</si>
  <si>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</si>
  <si>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</si>
  <si>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</si>
  <si>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</si>
  <si>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</si>
  <si>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</si>
  <si>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</si>
  <si>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</si>
  <si>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</si>
  <si>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</si>
  <si>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</si>
  <si>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</si>
  <si>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</si>
  <si>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</si>
  <si>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</si>
  <si>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</si>
  <si>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</si>
  <si>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</si>
  <si>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</si>
  <si>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</si>
  <si>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</si>
  <si>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</si>
  <si>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</si>
  <si>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</si>
  <si>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</si>
  <si>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</si>
  <si>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</si>
  <si>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</si>
  <si>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</si>
  <si>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</si>
  <si>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</si>
  <si>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</si>
  <si>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</si>
  <si>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</si>
  <si>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</si>
  <si>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</si>
  <si>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</si>
  <si>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</si>
  <si>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</si>
  <si>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</si>
  <si>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</si>
  <si>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</si>
  <si>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</si>
  <si>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</si>
  <si>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</si>
  <si>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</si>
  <si>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</si>
  <si>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</si>
  <si>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</si>
  <si>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</si>
  <si>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</si>
  <si>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</si>
  <si>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</si>
  <si>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</si>
  <si>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</si>
  <si>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</si>
  <si>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</si>
  <si>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</si>
  <si>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</si>
  <si>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</si>
  <si>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</si>
  <si>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</si>
  <si>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</si>
  <si>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</si>
  <si>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</si>
  <si>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</si>
  <si>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</si>
  <si>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</si>
  <si>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</si>
  <si>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</si>
  <si>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</si>
  <si>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</si>
  <si>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</si>
  <si>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</si>
  <si>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</si>
  <si>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</si>
  <si>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</si>
  <si>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</si>
  <si>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</si>
  <si>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</si>
  <si>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</si>
  <si>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</si>
  <si>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</si>
  <si>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</si>
  <si>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</si>
  <si>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</si>
  <si>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</si>
  <si>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</si>
  <si>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</si>
  <si>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</si>
  <si>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</si>
  <si>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</si>
  <si>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</si>
  <si>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</si>
  <si>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</si>
  <si>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</si>
  <si>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</si>
  <si>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</si>
  <si>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</si>
  <si>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</si>
  <si>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</si>
  <si>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</si>
  <si>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</si>
  <si>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</si>
  <si>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</si>
  <si>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</si>
  <si>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</si>
  <si>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</si>
  <si>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</si>
  <si>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</si>
  <si>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</si>
  <si>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</si>
  <si>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</si>
  <si>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</si>
  <si>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</si>
  <si>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</si>
  <si>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</si>
  <si>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</si>
  <si>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</si>
  <si>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</si>
  <si>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</si>
  <si>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</si>
  <si>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</si>
  <si>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</si>
  <si>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</si>
  <si>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</si>
  <si>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</si>
  <si>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</si>
  <si>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</si>
  <si>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</si>
  <si>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</si>
  <si>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</si>
  <si>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</si>
  <si>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</si>
  <si>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</si>
  <si>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</si>
  <si>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</si>
  <si>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</si>
  <si>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</si>
  <si>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</si>
  <si>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</si>
  <si>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</si>
  <si>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</si>
  <si>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</si>
  <si>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</si>
  <si>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</si>
  <si>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</si>
  <si>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</si>
  <si>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</si>
  <si>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</si>
  <si>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</si>
  <si>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</si>
  <si>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</si>
  <si>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</si>
  <si>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</si>
  <si>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</si>
  <si>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</si>
  <si>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</si>
  <si>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</si>
  <si>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</si>
  <si>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</si>
  <si>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</si>
  <si>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</si>
  <si>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</si>
  <si>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</si>
  <si>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</si>
  <si>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</si>
  <si>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</si>
  <si>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</si>
  <si>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</si>
  <si>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</si>
  <si>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</si>
  <si>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</si>
  <si>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</si>
  <si>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</si>
  <si>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</si>
  <si>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</si>
  <si>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</si>
  <si>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</si>
  <si>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</si>
  <si>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</si>
  <si>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</si>
  <si>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</si>
  <si>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</si>
  <si>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</si>
  <si>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</si>
  <si>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</si>
  <si>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</si>
  <si>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</si>
  <si>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</si>
  <si>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</si>
  <si>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</si>
  <si>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</si>
  <si>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</si>
  <si>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</si>
  <si>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</si>
  <si>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</si>
  <si>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</si>
  <si>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</si>
  <si>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</si>
  <si>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</si>
  <si>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</si>
  <si>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</si>
  <si>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</si>
  <si>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</si>
  <si>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</si>
  <si>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</si>
  <si>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</si>
  <si>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</si>
  <si>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</si>
  <si>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</si>
  <si>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</si>
  <si>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</si>
  <si>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</si>
  <si>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</si>
  <si>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</si>
  <si>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</si>
  <si>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</si>
  <si>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</si>
  <si>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</si>
  <si>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</si>
  <si>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</si>
  <si>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</si>
  <si>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</si>
  <si>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</si>
  <si>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</si>
  <si>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</si>
  <si>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</si>
  <si>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</si>
  <si>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</si>
  <si>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</si>
  <si>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</si>
  <si>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</si>
  <si>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</si>
  <si>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</si>
  <si>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</si>
  <si>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</si>
  <si>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</si>
  <si>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</si>
  <si>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</si>
  <si>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</si>
  <si>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</si>
  <si>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</si>
  <si>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</si>
  <si>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</si>
  <si>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</si>
  <si>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</si>
  <si>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</si>
  <si>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</si>
  <si>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</si>
  <si>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</si>
  <si>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</si>
  <si>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</si>
  <si>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</si>
  <si>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</si>
  <si>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</si>
  <si>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</si>
  <si>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</si>
  <si>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</si>
  <si>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</si>
  <si>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</si>
  <si>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</si>
  <si>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</si>
  <si>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</si>
  <si>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</si>
  <si>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</si>
  <si>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</si>
  <si>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</si>
  <si>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</si>
  <si>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</si>
  <si>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</si>
  <si>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</si>
  <si>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</si>
  <si>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</si>
  <si>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</si>
  <si>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</si>
  <si>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</si>
  <si>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</si>
  <si>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</si>
  <si>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</si>
  <si>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</si>
  <si>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</si>
  <si>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</si>
  <si>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</si>
  <si>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</si>
  <si>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</si>
  <si>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</si>
  <si>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</si>
  <si>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</si>
  <si>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</si>
  <si>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</si>
  <si>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</si>
  <si>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</si>
  <si>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</si>
  <si>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</si>
  <si>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</si>
  <si>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</si>
  <si>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</si>
  <si>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</si>
  <si>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</si>
  <si>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</si>
  <si>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</si>
  <si>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</si>
  <si>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</si>
  <si>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</si>
  <si>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</si>
  <si>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</si>
  <si>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</si>
  <si>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</si>
  <si>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</si>
  <si>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</si>
  <si>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</si>
  <si>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</si>
  <si>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</si>
  <si>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</si>
  <si>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</si>
  <si>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</si>
  <si>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</si>
  <si>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</si>
  <si>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</si>
  <si>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</si>
  <si>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</si>
  <si>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</si>
  <si>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</si>
  <si>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</si>
  <si>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</si>
  <si>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</si>
  <si>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</si>
  <si>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</si>
  <si>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</si>
  <si>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</si>
  <si>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</si>
  <si>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</si>
  <si>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</si>
  <si>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</si>
  <si>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</si>
  <si>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</si>
  <si>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</si>
  <si>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</si>
  <si>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</si>
  <si>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</si>
  <si>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</si>
  <si>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</si>
  <si>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</si>
  <si>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</si>
  <si>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</si>
  <si>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</si>
  <si>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</si>
  <si>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</si>
  <si>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</si>
  <si>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</si>
  <si>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</si>
  <si>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</si>
  <si>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</si>
  <si>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</si>
  <si>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</si>
  <si>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</si>
  <si>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</si>
  <si>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</si>
  <si>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</si>
  <si>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</si>
  <si>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</si>
  <si>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</si>
  <si>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</si>
  <si>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</si>
  <si>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</si>
  <si>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</si>
  <si>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</si>
  <si>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</si>
  <si>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</si>
  <si>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</si>
  <si>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</si>
  <si>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</si>
  <si>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</si>
  <si>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</si>
  <si>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</si>
  <si>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</si>
  <si>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</si>
  <si>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</si>
  <si>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</si>
  <si>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</si>
  <si>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</si>
  <si>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</si>
  <si>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</si>
  <si>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</si>
  <si>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</si>
  <si>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</si>
  <si>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</si>
  <si>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</si>
  <si>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</si>
  <si>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</si>
  <si>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</si>
  <si>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</si>
  <si>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</si>
  <si>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</si>
  <si>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</si>
  <si>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</si>
  <si>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</si>
  <si>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</si>
  <si>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</si>
  <si>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</si>
  <si>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</si>
  <si>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</si>
  <si>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</si>
  <si>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</si>
  <si>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</si>
  <si>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</si>
  <si>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</si>
  <si>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</si>
  <si>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</si>
  <si>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</si>
  <si>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</si>
  <si>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</si>
  <si>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</si>
  <si>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</si>
  <si>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</si>
  <si>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</si>
  <si>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</si>
  <si>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</si>
  <si>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</si>
  <si>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</si>
  <si>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</si>
  <si>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</si>
  <si>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</si>
  <si>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</si>
  <si>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</si>
  <si>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</si>
  <si>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</si>
  <si>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</si>
  <si>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</si>
  <si>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</si>
  <si>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</si>
  <si>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</si>
  <si>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</si>
  <si>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</si>
  <si>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</si>
  <si>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</si>
  <si>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</si>
  <si>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</si>
  <si>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</si>
  <si>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</si>
  <si>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</si>
  <si>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</si>
  <si>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</si>
  <si>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</si>
  <si>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</si>
  <si>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</si>
  <si>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</si>
  <si>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</si>
  <si>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</si>
  <si>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</si>
  <si>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</si>
  <si>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</si>
  <si>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</si>
  <si>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</si>
  <si>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</si>
  <si>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</si>
  <si>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</si>
  <si>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</si>
  <si>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</si>
  <si>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</si>
  <si>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</si>
  <si>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</si>
  <si>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</si>
  <si>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</si>
  <si>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</si>
  <si>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</si>
  <si>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</si>
  <si>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</si>
  <si>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</si>
  <si>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</si>
  <si>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</si>
  <si>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</si>
  <si>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</si>
  <si>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</si>
  <si>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</si>
  <si>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</si>
  <si>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</si>
  <si>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</si>
  <si>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</si>
  <si>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</si>
  <si>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</si>
  <si>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</si>
  <si>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</si>
  <si>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</si>
  <si>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</si>
  <si>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</si>
  <si>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</si>
  <si>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</si>
  <si>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</si>
  <si>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</si>
  <si>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</si>
  <si>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</si>
  <si>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</si>
  <si>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</si>
  <si>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</si>
  <si>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</si>
  <si>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</si>
  <si>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</si>
  <si>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</si>
  <si>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</si>
  <si>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</si>
  <si>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</si>
  <si>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</si>
  <si>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</si>
  <si>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</si>
  <si>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</si>
  <si>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</si>
  <si>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</si>
  <si>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</si>
  <si>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</si>
  <si>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</si>
  <si>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</si>
  <si>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</si>
  <si>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</si>
  <si>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</si>
  <si>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</si>
  <si>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</si>
  <si>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</si>
  <si>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</si>
  <si>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</si>
  <si>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</si>
  <si>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</si>
  <si>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</si>
  <si>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</si>
  <si>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</si>
  <si>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</si>
  <si>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</si>
  <si>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</si>
  <si>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</si>
  <si>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</si>
  <si>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</si>
  <si>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</si>
  <si>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</si>
  <si>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</si>
  <si>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</si>
  <si>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</si>
  <si>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</si>
  <si>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</si>
  <si>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</si>
  <si>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</si>
  <si>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</si>
  <si>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</si>
  <si>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</si>
  <si>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</si>
  <si>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</si>
  <si>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</si>
  <si>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</si>
  <si>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</si>
  <si>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</si>
  <si>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</si>
  <si>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</si>
  <si>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</si>
  <si>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</si>
  <si>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</si>
  <si>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</si>
  <si>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</si>
  <si>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</si>
  <si>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</si>
  <si>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</si>
  <si>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</si>
  <si>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</si>
  <si>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</si>
  <si>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</si>
  <si>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</si>
  <si>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</si>
  <si>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</si>
  <si>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</si>
  <si>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</si>
  <si>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</si>
  <si>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</si>
  <si>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</si>
  <si>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</si>
  <si>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</si>
  <si>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</si>
  <si>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</si>
  <si>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</si>
  <si>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</si>
  <si>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</si>
  <si>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</si>
  <si>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</si>
  <si>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</si>
  <si>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</si>
  <si>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</si>
  <si>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</si>
  <si>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</si>
  <si>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</si>
  <si>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</si>
  <si>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</si>
  <si>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</si>
  <si>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</si>
  <si>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</si>
  <si>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</si>
  <si>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</si>
  <si>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</si>
  <si>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</si>
  <si>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</si>
  <si>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</si>
  <si>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</si>
  <si>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</si>
  <si>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</si>
  <si>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</si>
  <si>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</si>
  <si>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</si>
  <si>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</si>
  <si>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</si>
  <si>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</si>
  <si>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</si>
  <si>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</si>
  <si>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</si>
  <si>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</si>
  <si>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</si>
  <si>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</si>
  <si>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</si>
  <si>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</si>
  <si>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</si>
  <si>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</si>
  <si>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</si>
  <si>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</si>
  <si>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</si>
  <si>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</si>
  <si>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</si>
  <si>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</si>
  <si>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</si>
  <si>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</si>
  <si>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</si>
  <si>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</si>
  <si>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</si>
  <si>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</si>
  <si>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</si>
  <si>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</si>
  <si>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</si>
  <si>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</si>
  <si>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</si>
  <si>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</si>
  <si>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</si>
  <si>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</si>
  <si>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</si>
  <si>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</si>
  <si>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</si>
  <si>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</si>
  <si>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</si>
  <si>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</si>
  <si>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</si>
  <si>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</si>
  <si>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</si>
  <si>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</si>
  <si>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</si>
  <si>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</si>
  <si>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</si>
  <si>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</si>
  <si>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</si>
  <si>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</si>
  <si>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</si>
  <si>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</si>
  <si>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</si>
  <si>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</si>
  <si>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</si>
  <si>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</si>
  <si>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</si>
  <si>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</si>
  <si>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</si>
  <si>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</si>
  <si>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</si>
  <si>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</si>
  <si>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</si>
  <si>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</si>
  <si>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</si>
  <si>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</si>
  <si>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</si>
  <si>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</si>
  <si>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</si>
  <si>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</si>
  <si>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</si>
  <si>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</si>
  <si>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</si>
  <si>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</si>
  <si>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</si>
  <si>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</si>
  <si>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</si>
  <si>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</si>
  <si>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</si>
  <si>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</si>
  <si>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</si>
  <si>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</si>
  <si>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</si>
  <si>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</si>
  <si>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</si>
  <si>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</si>
  <si>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</si>
  <si>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</si>
  <si>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</si>
  <si>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</si>
  <si>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</si>
  <si>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</si>
  <si>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</si>
  <si>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</si>
  <si>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</si>
  <si>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</si>
  <si>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</si>
  <si>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</si>
  <si>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</si>
  <si>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</si>
  <si>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</si>
  <si>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</si>
  <si>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</si>
  <si>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</si>
  <si>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</si>
  <si>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</si>
  <si>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</si>
  <si>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</si>
  <si>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</si>
  <si>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</si>
  <si>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</si>
  <si>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</si>
  <si>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</si>
  <si>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</si>
  <si>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</si>
  <si>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</si>
  <si>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</si>
  <si>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</si>
  <si>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</si>
  <si>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</si>
  <si>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</si>
  <si>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</si>
  <si>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</si>
  <si>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</si>
  <si>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</si>
  <si>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</si>
  <si>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</si>
  <si>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</si>
  <si>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</si>
  <si>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</si>
  <si>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</si>
  <si>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</si>
  <si>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</si>
  <si>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</si>
  <si>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</si>
  <si>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</si>
  <si>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</si>
  <si>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</si>
  <si>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</si>
  <si>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</si>
  <si>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</si>
  <si>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</si>
  <si>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</si>
  <si>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</si>
  <si>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</si>
  <si>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</si>
  <si>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</si>
  <si>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</si>
  <si>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</si>
  <si>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</si>
  <si>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</si>
  <si>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</si>
  <si>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</si>
  <si>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</si>
  <si>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</si>
  <si>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</si>
  <si>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</si>
  <si>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</si>
  <si>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</si>
  <si>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</si>
  <si>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</si>
  <si>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</si>
  <si>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</si>
  <si>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</si>
  <si>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</si>
  <si>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</si>
  <si>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</si>
  <si>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</si>
  <si>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</si>
  <si>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</si>
  <si>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</si>
  <si>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</si>
  <si>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</si>
  <si>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</si>
  <si>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</si>
  <si>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</si>
  <si>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</si>
  <si>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</si>
  <si>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</si>
  <si>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</si>
  <si>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</si>
  <si>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</si>
  <si>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</si>
  <si>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</si>
  <si>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</si>
  <si>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</si>
  <si>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</si>
  <si>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</si>
  <si>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</si>
  <si>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</si>
  <si>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</si>
  <si>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</si>
  <si>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</si>
  <si>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</si>
  <si>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</si>
  <si>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</si>
  <si>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</si>
  <si>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</si>
  <si>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</si>
  <si>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</si>
  <si>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</si>
  <si>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</si>
  <si>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</si>
  <si>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</si>
  <si>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</si>
  <si>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</si>
  <si>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</si>
  <si>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</si>
  <si>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</si>
  <si>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</si>
  <si>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</si>
  <si>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</si>
  <si>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</si>
  <si>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</si>
  <si>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</si>
  <si>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</si>
  <si>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</si>
  <si>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</si>
  <si>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</si>
  <si>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</si>
  <si>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</si>
  <si>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</si>
  <si>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</si>
  <si>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</si>
  <si>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</si>
  <si>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</si>
  <si>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</si>
  <si>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</si>
  <si>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</si>
  <si>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</si>
  <si>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</si>
  <si>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</si>
  <si>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</si>
  <si>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</si>
  <si>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</si>
  <si>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</si>
  <si>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</si>
  <si>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</si>
  <si>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</si>
  <si>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</si>
  <si>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</si>
  <si>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</si>
  <si>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</si>
  <si>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</si>
  <si>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</si>
  <si>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</si>
  <si>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</si>
  <si>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</si>
  <si>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</si>
  <si>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</si>
  <si>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</si>
  <si>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</si>
  <si>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</si>
  <si>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</si>
  <si>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</si>
  <si>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</si>
  <si>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</si>
  <si>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</si>
  <si>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</si>
  <si>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</si>
  <si>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</si>
  <si>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</si>
  <si>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</si>
  <si>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</si>
  <si>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</si>
  <si>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</si>
  <si>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</si>
  <si>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</si>
  <si>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</si>
  <si>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</si>
  <si>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</si>
  <si>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</si>
  <si>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</si>
  <si>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</si>
  <si>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</si>
  <si>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</si>
  <si>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</si>
  <si>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</si>
  <si>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</si>
  <si>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</si>
  <si>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</si>
  <si>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</si>
  <si>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</si>
  <si>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</si>
  <si>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</si>
  <si>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</si>
  <si>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</si>
  <si>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</si>
  <si>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</si>
  <si>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</si>
  <si>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</si>
  <si>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</si>
  <si>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</si>
  <si>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</si>
  <si>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</si>
  <si>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</si>
  <si>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</si>
  <si>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</si>
  <si>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</si>
  <si>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</si>
  <si>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</si>
  <si>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</si>
  <si>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</si>
  <si>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</si>
  <si>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</si>
  <si>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</si>
  <si>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</si>
  <si>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</si>
  <si>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</si>
  <si>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</si>
  <si>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</si>
  <si>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</si>
  <si>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</si>
  <si>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</si>
  <si>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</si>
  <si>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</si>
  <si>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</si>
  <si>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</si>
  <si>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</si>
  <si>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</si>
  <si>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</si>
  <si>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</si>
  <si>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</si>
  <si>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</si>
  <si>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</si>
  <si>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</si>
  <si>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</si>
  <si>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</si>
  <si>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</si>
  <si>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</si>
  <si>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</si>
  <si>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</si>
  <si>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</si>
  <si>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</si>
  <si>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</si>
  <si>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</si>
  <si>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</si>
  <si>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</si>
  <si>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</si>
  <si>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</si>
  <si>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</si>
  <si>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</si>
  <si>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</si>
  <si>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</si>
  <si>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</si>
  <si>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</si>
  <si>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</si>
  <si>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</si>
  <si>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</si>
  <si>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</si>
  <si>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</si>
  <si>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</si>
  <si>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</si>
  <si>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</si>
  <si>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</si>
  <si>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</si>
  <si>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</si>
  <si>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</si>
  <si>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</si>
  <si>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</si>
  <si>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</si>
  <si>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</si>
  <si>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</si>
  <si>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</si>
  <si>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</si>
  <si>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</si>
  <si>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</si>
  <si>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</si>
  <si>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</si>
  <si>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</si>
  <si>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</si>
  <si>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</si>
  <si>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</si>
  <si>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</si>
  <si>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</si>
  <si>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</si>
  <si>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</si>
  <si>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</si>
  <si>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</si>
  <si>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</si>
  <si>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</si>
  <si>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</si>
  <si>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</si>
  <si>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</si>
  <si>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</si>
  <si>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</si>
  <si>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</si>
  <si>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</si>
  <si>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</si>
  <si>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</si>
  <si>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</si>
  <si>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</si>
  <si>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</si>
  <si>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</si>
  <si>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</si>
  <si>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</si>
  <si>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</si>
  <si>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</si>
  <si>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</si>
  <si>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</si>
  <si>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</si>
  <si>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</si>
  <si>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</si>
  <si>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</si>
  <si>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</si>
  <si>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</si>
  <si>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</si>
  <si>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</si>
  <si>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</si>
  <si>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</si>
  <si>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</si>
  <si>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</si>
  <si>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</si>
  <si>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</si>
  <si>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</si>
  <si>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</si>
  <si>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</si>
  <si>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</si>
  <si>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</si>
  <si>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</si>
  <si>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</si>
  <si>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</si>
  <si>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</si>
  <si>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</si>
  <si>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</si>
  <si>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</si>
  <si>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</si>
  <si>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</si>
  <si>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</si>
  <si>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</si>
  <si>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</si>
  <si>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</si>
  <si>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</si>
  <si>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</si>
  <si>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</si>
  <si>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</si>
  <si>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</si>
  <si>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</si>
  <si>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</si>
  <si>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</si>
  <si>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</si>
  <si>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</si>
  <si>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</si>
  <si>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</si>
  <si>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</si>
  <si>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</si>
  <si>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</si>
  <si>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</si>
  <si>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</si>
  <si>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</si>
  <si>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</si>
  <si>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</si>
  <si>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</si>
  <si>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</si>
  <si>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</si>
  <si>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</si>
  <si>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</si>
  <si>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</si>
  <si>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</si>
  <si>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</si>
  <si>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</si>
  <si>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</si>
  <si>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</si>
  <si>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</si>
  <si>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</si>
  <si>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</si>
  <si>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</si>
  <si>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</si>
  <si>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</si>
  <si>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</si>
  <si>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</si>
  <si>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</si>
  <si>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</si>
  <si>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</si>
  <si>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</si>
  <si>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</si>
  <si>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</si>
  <si>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</si>
  <si>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</si>
  <si>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</si>
  <si>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</si>
  <si>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</si>
  <si>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</si>
  <si>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</si>
  <si>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</si>
  <si>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</si>
  <si>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</si>
  <si>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</si>
  <si>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</si>
  <si>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</si>
  <si>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</si>
  <si>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</si>
  <si>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</si>
  <si>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</si>
  <si>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</si>
  <si>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</si>
  <si>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</si>
  <si>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</si>
  <si>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</si>
  <si>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</si>
  <si>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</si>
  <si>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</si>
  <si>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</si>
  <si>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</si>
  <si>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</si>
  <si>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</si>
  <si>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</si>
  <si>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</si>
  <si>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</si>
  <si>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</si>
  <si>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</si>
  <si>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</si>
  <si>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</si>
  <si>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</si>
  <si>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</si>
  <si>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</si>
  <si>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</si>
  <si>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</si>
  <si>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</si>
  <si>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</si>
  <si>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</si>
  <si>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</si>
  <si>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</si>
  <si>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</si>
  <si>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</si>
  <si>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</si>
  <si>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</si>
  <si>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</si>
  <si>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</si>
  <si>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</si>
  <si>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</si>
  <si>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</si>
  <si>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</si>
  <si>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</si>
  <si>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</si>
  <si>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</si>
  <si>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</si>
  <si>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</si>
  <si>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</si>
  <si>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</si>
  <si>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</si>
  <si>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</si>
  <si>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</si>
  <si>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</si>
  <si>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</si>
  <si>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</si>
  <si>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</si>
  <si>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</si>
  <si>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</si>
  <si>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</si>
  <si>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</si>
  <si>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</si>
  <si>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</si>
  <si>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</si>
  <si>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</si>
  <si>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</si>
  <si>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</si>
  <si>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</si>
  <si>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</si>
  <si>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</si>
  <si>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</si>
  <si>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</si>
  <si>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</si>
  <si>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</si>
  <si>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</si>
  <si>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</si>
  <si>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</si>
  <si>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</si>
  <si>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</si>
  <si>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</si>
  <si>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</si>
  <si>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</si>
  <si>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</si>
  <si>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</si>
  <si>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</si>
  <si>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</si>
  <si>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</si>
  <si>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</si>
  <si>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</si>
  <si>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</si>
  <si>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</si>
  <si>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</si>
  <si>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</si>
  <si>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</si>
  <si>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</si>
  <si>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</si>
  <si>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</si>
  <si>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</si>
  <si>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</si>
  <si>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</si>
  <si>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</si>
  <si>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</si>
  <si>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</si>
  <si>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</si>
  <si>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</si>
  <si>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</si>
  <si>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</si>
  <si>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</si>
  <si>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</si>
  <si>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</si>
  <si>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</si>
  <si>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</si>
  <si>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</si>
  <si>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</si>
  <si>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</si>
  <si>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</si>
  <si>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</si>
  <si>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</si>
  <si>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</si>
  <si>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</si>
  <si>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</si>
  <si>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</si>
  <si>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</si>
  <si>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</si>
  <si>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</si>
  <si>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</si>
  <si>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</si>
  <si>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</si>
  <si>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</si>
  <si>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</si>
  <si>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</si>
  <si>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</si>
  <si>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</si>
  <si>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</si>
  <si>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</si>
  <si>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</si>
  <si>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</si>
  <si>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</si>
  <si>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</si>
  <si>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</si>
  <si>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</si>
  <si>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</si>
  <si>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</si>
  <si>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</si>
  <si>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</si>
  <si>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</si>
  <si>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</si>
  <si>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</si>
  <si>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</si>
  <si>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</si>
  <si>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</si>
  <si>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</si>
  <si>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</si>
  <si>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</si>
  <si>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</si>
  <si>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</si>
  <si>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</si>
  <si>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</si>
  <si>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</si>
  <si>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</si>
  <si>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</si>
  <si>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</si>
  <si>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</si>
  <si>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</si>
  <si>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</si>
  <si>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</si>
  <si>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</si>
  <si>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</si>
  <si>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</si>
  <si>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</si>
  <si>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</si>
  <si>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</si>
  <si>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</si>
  <si>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</si>
  <si>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</si>
  <si>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</si>
  <si>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</si>
  <si>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</si>
  <si>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</si>
  <si>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</si>
  <si>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</si>
  <si>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</si>
  <si>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</si>
  <si>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</si>
  <si>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</si>
  <si>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</si>
  <si>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</si>
  <si>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</si>
  <si>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</si>
  <si>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</si>
  <si>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</si>
  <si>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</si>
  <si>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</si>
  <si>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</si>
  <si>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</si>
  <si>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</si>
  <si>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</si>
  <si>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</si>
  <si>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</si>
  <si>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</si>
  <si>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</si>
  <si>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</si>
  <si>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</si>
  <si>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</si>
  <si>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</si>
  <si>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</si>
  <si>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</si>
  <si>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</si>
  <si>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</si>
  <si>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</si>
  <si>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</si>
  <si>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</si>
  <si>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</si>
  <si>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</si>
  <si>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</si>
  <si>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</si>
  <si>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</si>
  <si>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</si>
  <si>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</si>
  <si>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</si>
  <si>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</si>
  <si>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</si>
  <si>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</si>
  <si>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</si>
  <si>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</si>
  <si>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</si>
  <si>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</si>
  <si>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</si>
  <si>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</si>
  <si>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</si>
  <si>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</si>
  <si>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</si>
  <si>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</si>
  <si>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</si>
  <si>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</si>
  <si>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</si>
  <si>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</si>
  <si>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</si>
  <si>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</si>
  <si>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</si>
  <si>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</si>
  <si>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</si>
  <si>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</si>
  <si>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</si>
  <si>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</si>
  <si>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</si>
  <si>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</si>
  <si>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</si>
  <si>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</si>
  <si>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</si>
  <si>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</si>
  <si>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</si>
  <si>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</si>
  <si>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</si>
  <si>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</si>
  <si>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</si>
  <si>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</si>
  <si>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</si>
  <si>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</si>
  <si>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</si>
  <si>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</si>
  <si>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</si>
  <si>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</si>
  <si>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</si>
  <si>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</si>
  <si>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</si>
  <si>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</si>
  <si>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</si>
  <si>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</si>
  <si>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</si>
  <si>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</si>
  <si>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</si>
  <si>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</si>
  <si>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</si>
  <si>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</si>
  <si>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</si>
  <si>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</si>
  <si>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</si>
  <si>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</si>
  <si>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</si>
  <si>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</si>
  <si>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</si>
  <si>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</si>
  <si>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</si>
  <si>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</si>
  <si>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</si>
  <si>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</si>
  <si>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</si>
  <si>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</si>
  <si>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</si>
  <si>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</si>
  <si>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</si>
  <si>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</si>
  <si>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</si>
  <si>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</si>
  <si>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</si>
  <si>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</si>
  <si>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</si>
  <si>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</si>
  <si>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</si>
  <si>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</si>
  <si>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</si>
  <si>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</si>
  <si>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</si>
  <si>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</si>
  <si>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</si>
  <si>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</si>
  <si>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</si>
  <si>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</si>
  <si>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</si>
  <si>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</si>
  <si>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</si>
  <si>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</si>
  <si>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</si>
  <si>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</si>
  <si>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</si>
  <si>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</si>
  <si>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</si>
  <si>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</si>
  <si>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</si>
  <si>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</si>
  <si>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</si>
  <si>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</si>
  <si>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</si>
  <si>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</si>
  <si>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</si>
  <si>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</si>
  <si>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</si>
  <si>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</si>
  <si>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</si>
  <si>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</si>
  <si>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</si>
  <si>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</si>
  <si>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</si>
  <si>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</si>
  <si>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</si>
  <si>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</si>
  <si>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</si>
  <si>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</si>
  <si>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</si>
  <si>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</si>
  <si>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</si>
  <si>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</si>
  <si>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</si>
  <si>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</si>
  <si>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</si>
  <si>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</si>
  <si>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</si>
  <si>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</si>
  <si>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</si>
  <si>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</si>
  <si>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</si>
  <si>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</si>
  <si>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</si>
  <si>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</si>
  <si>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</si>
  <si>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</si>
  <si>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</si>
  <si>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</si>
  <si>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</si>
  <si>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</si>
  <si>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</si>
  <si>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</si>
  <si>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</si>
  <si>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</si>
  <si>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</si>
  <si>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</si>
  <si>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</si>
  <si>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</si>
  <si>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</si>
  <si>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</si>
  <si>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</si>
  <si>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</si>
  <si>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</si>
  <si>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</si>
  <si>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</si>
  <si>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</si>
  <si>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</si>
  <si>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</si>
  <si>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</si>
  <si>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</si>
  <si>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</si>
  <si>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</si>
  <si>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</si>
  <si>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</si>
  <si>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</si>
  <si>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</si>
  <si>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</si>
  <si>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</si>
  <si>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</si>
  <si>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</si>
  <si>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</si>
  <si>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</si>
  <si>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</si>
  <si>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</si>
  <si>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</si>
  <si>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</si>
  <si>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</si>
  <si>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</si>
  <si>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</si>
  <si>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</si>
  <si>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</si>
  <si>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</si>
  <si>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</si>
  <si>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</si>
  <si>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</si>
  <si>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</si>
  <si>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</si>
  <si>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</si>
  <si>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</si>
  <si>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</si>
  <si>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</si>
  <si>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</si>
  <si>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</si>
  <si>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</si>
  <si>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</si>
  <si>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</si>
  <si>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</si>
  <si>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</si>
  <si>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</si>
  <si>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</si>
  <si>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</si>
  <si>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</si>
  <si>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</si>
  <si>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</si>
  <si>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</si>
  <si>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</si>
  <si>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</si>
  <si>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</si>
  <si>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</si>
  <si>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</si>
  <si>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</si>
  <si>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</si>
  <si>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</si>
  <si>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</si>
  <si>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</si>
  <si>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</si>
  <si>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</si>
  <si>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</si>
  <si>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</si>
  <si>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</si>
  <si>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</si>
  <si>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</si>
  <si>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</si>
  <si>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</si>
  <si>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</si>
  <si>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</si>
  <si>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</si>
  <si>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</si>
  <si>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</si>
  <si>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</si>
  <si>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</si>
  <si>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</si>
  <si>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</si>
  <si>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</si>
  <si>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</si>
  <si>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</si>
  <si>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</si>
  <si>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</si>
  <si>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</si>
  <si>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</si>
  <si>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</si>
  <si>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</si>
  <si>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</si>
  <si>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</si>
  <si>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</si>
  <si>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</si>
  <si>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</si>
  <si>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</si>
  <si>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</si>
  <si>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</si>
  <si>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</si>
  <si>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</si>
  <si>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</si>
  <si>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</si>
  <si>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</si>
  <si>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</si>
  <si>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</si>
  <si>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</si>
  <si>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</si>
  <si>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</si>
  <si>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</si>
  <si>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</si>
  <si>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</si>
  <si>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</si>
  <si>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</si>
  <si>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</si>
  <si>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</si>
  <si>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</si>
  <si>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</si>
  <si>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</si>
  <si>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</si>
  <si>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</si>
  <si>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</si>
  <si>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</si>
  <si>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</si>
  <si>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</si>
  <si>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</si>
  <si>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</si>
  <si>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</si>
  <si>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</si>
  <si>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</si>
  <si>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</si>
  <si>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</si>
  <si>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</si>
  <si>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</si>
  <si>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</si>
  <si>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</si>
  <si>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</si>
  <si>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</si>
  <si>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</si>
  <si>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</si>
  <si>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</si>
  <si>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</si>
  <si>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</si>
  <si>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</si>
  <si>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</si>
  <si>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</si>
  <si>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</si>
  <si>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</si>
  <si>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</si>
  <si>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</si>
  <si>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</si>
  <si>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</si>
  <si>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</si>
  <si>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</si>
  <si>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</si>
  <si>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</si>
  <si>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</si>
  <si>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</si>
  <si>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</si>
  <si>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</si>
  <si>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</si>
  <si>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</si>
  <si>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</si>
  <si>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</si>
  <si>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</si>
  <si>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</si>
  <si>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</si>
  <si>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</si>
  <si>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</si>
  <si>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</si>
  <si>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</si>
  <si>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</si>
  <si>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</si>
  <si>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</si>
  <si>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</si>
  <si>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</si>
  <si>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</si>
  <si>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</si>
  <si>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</si>
  <si>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</si>
  <si>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</si>
  <si>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</si>
  <si>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</si>
  <si>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</si>
  <si>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</si>
  <si>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</si>
  <si>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</si>
  <si>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</si>
  <si>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</si>
  <si>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</si>
  <si>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</si>
  <si>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</si>
  <si>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</si>
  <si>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</si>
  <si>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</si>
  <si>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</si>
  <si>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</si>
  <si>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</si>
  <si>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</si>
  <si>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</si>
  <si>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</si>
  <si>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</si>
  <si>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</si>
  <si>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</si>
  <si>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</si>
  <si>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</si>
  <si>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</si>
  <si>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</si>
  <si>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</si>
  <si>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</si>
  <si>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</si>
  <si>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</si>
  <si>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</si>
  <si>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</si>
  <si>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</si>
  <si>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</si>
  <si>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</si>
  <si>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</si>
  <si>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</si>
  <si>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</si>
  <si>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</si>
  <si>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</si>
  <si>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</si>
  <si>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</si>
  <si>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</si>
  <si>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</si>
  <si>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</si>
  <si>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</si>
  <si>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</si>
  <si>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</si>
  <si>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</si>
  <si>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</si>
  <si>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</si>
  <si>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</si>
  <si>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</si>
  <si>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</si>
  <si>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</si>
  <si>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</si>
  <si>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</si>
  <si>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</si>
  <si>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</si>
  <si>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</si>
  <si>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</si>
  <si>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</si>
  <si>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</si>
  <si>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</si>
  <si>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</si>
  <si>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</si>
  <si>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</si>
  <si>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</si>
  <si>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</si>
  <si>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</si>
  <si>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</si>
  <si>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</si>
  <si>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</si>
  <si>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</si>
  <si>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</si>
  <si>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</si>
  <si>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</si>
  <si>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</si>
  <si>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</si>
  <si>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</si>
  <si>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</si>
  <si>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</si>
  <si>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</si>
  <si>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</si>
  <si>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</si>
  <si>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</si>
  <si>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</si>
  <si>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</si>
  <si>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</si>
  <si>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</si>
  <si>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</si>
  <si>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</si>
  <si>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</si>
  <si>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</si>
  <si>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</si>
  <si>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</si>
  <si>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</si>
  <si>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</si>
  <si>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</si>
  <si>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</si>
  <si>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</si>
  <si>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</si>
  <si>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</si>
  <si>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</si>
  <si>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</si>
  <si>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</si>
  <si>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</si>
  <si>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</si>
  <si>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</si>
  <si>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</si>
  <si>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</si>
  <si>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</si>
  <si>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</si>
  <si>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</si>
  <si>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</si>
  <si>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</si>
  <si>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</si>
  <si>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</si>
  <si>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</si>
  <si>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</si>
  <si>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</si>
  <si>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</si>
  <si>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</si>
  <si>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</si>
  <si>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</si>
  <si>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</si>
  <si>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</si>
  <si>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</si>
  <si>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</si>
  <si>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</si>
  <si>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</si>
  <si>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</si>
  <si>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</si>
  <si>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</si>
  <si>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</si>
  <si>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</si>
  <si>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</si>
  <si>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</si>
  <si>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</si>
  <si>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</si>
  <si>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</si>
  <si>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</si>
  <si>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</si>
  <si>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</si>
  <si>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</si>
  <si>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</si>
  <si>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</si>
  <si>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</si>
  <si>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</si>
  <si>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</si>
  <si>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</si>
  <si>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</si>
  <si>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</si>
  <si>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</si>
  <si>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</si>
  <si>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</si>
  <si>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</si>
  <si>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</si>
  <si>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</si>
  <si>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</si>
  <si>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</si>
  <si>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</si>
  <si>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</si>
  <si>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</si>
  <si>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</si>
  <si>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</si>
  <si>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</si>
  <si>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</si>
  <si>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</si>
  <si>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</si>
  <si>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</si>
  <si>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</si>
  <si>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</si>
  <si>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</si>
  <si>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</si>
  <si>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</si>
  <si>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</si>
  <si>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</si>
  <si>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</si>
  <si>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</si>
  <si>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</si>
  <si>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</si>
  <si>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</si>
  <si>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</si>
  <si>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</si>
  <si>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</si>
  <si>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</si>
  <si>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</si>
  <si>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</si>
  <si>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</si>
  <si>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</si>
  <si>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</si>
  <si>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</si>
  <si>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</si>
  <si>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</si>
  <si>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</si>
  <si>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</si>
  <si>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</si>
  <si>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</si>
  <si>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</si>
  <si>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</si>
  <si>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</si>
  <si>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</si>
  <si>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</si>
  <si>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</si>
  <si>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</si>
  <si>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</si>
  <si>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</si>
  <si>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</si>
  <si>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</si>
  <si>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</si>
  <si>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</si>
  <si>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</si>
  <si>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</si>
  <si>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</si>
  <si>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</si>
  <si>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</si>
  <si>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</si>
  <si>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</si>
  <si>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</si>
  <si>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</si>
  <si>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</si>
  <si>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</si>
  <si>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</si>
  <si>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</si>
  <si>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</si>
  <si>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</si>
  <si>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</si>
  <si>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</si>
  <si>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</si>
  <si>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</si>
  <si>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</si>
  <si>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</si>
  <si>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</si>
  <si>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</si>
  <si>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</si>
  <si>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</si>
  <si>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</si>
  <si>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</si>
  <si>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</si>
  <si>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</si>
  <si>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</si>
  <si>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</si>
  <si>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</si>
  <si>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</si>
  <si>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</si>
  <si>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</si>
  <si>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</si>
  <si>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</si>
  <si>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</si>
  <si>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</si>
  <si>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</si>
  <si>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</si>
  <si>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</si>
  <si>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</si>
  <si>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</si>
  <si>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</si>
  <si>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</si>
  <si>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</si>
  <si>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</si>
  <si>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</si>
  <si>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</si>
  <si>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</si>
  <si>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</si>
  <si>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</si>
  <si>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</si>
  <si>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</si>
  <si>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</si>
  <si>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</si>
  <si>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</si>
  <si>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</si>
  <si>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</si>
  <si>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</si>
  <si>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</si>
  <si>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</si>
  <si>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</si>
  <si>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</si>
  <si>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</si>
  <si>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</si>
  <si>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</si>
  <si>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</si>
  <si>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</si>
  <si>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</si>
  <si>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</si>
  <si>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</si>
  <si>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</si>
  <si>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</si>
  <si>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</si>
  <si>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</si>
  <si>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</si>
  <si>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</si>
  <si>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</si>
  <si>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</si>
  <si>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</si>
  <si>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</si>
  <si>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</si>
  <si>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</si>
  <si>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</si>
  <si>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</si>
  <si>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</si>
  <si>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</si>
  <si>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</si>
  <si>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</si>
  <si>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</si>
  <si>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</si>
  <si>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</si>
  <si>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</si>
  <si>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</si>
  <si>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</si>
  <si>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</si>
  <si>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</si>
  <si>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</si>
  <si>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</si>
  <si>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</si>
  <si>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</si>
  <si>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</si>
  <si>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</si>
  <si>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</si>
  <si>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</si>
  <si>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</si>
  <si>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</si>
  <si>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</si>
  <si>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</si>
  <si>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</si>
  <si>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</si>
  <si>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</si>
  <si>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</si>
  <si>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</si>
  <si>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</si>
  <si>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</si>
  <si>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</si>
  <si>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</si>
  <si>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</si>
  <si>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</si>
  <si>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</si>
  <si>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</si>
  <si>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</si>
  <si>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</si>
  <si>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</si>
  <si>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</si>
  <si>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</si>
  <si>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</si>
  <si>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</si>
  <si>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</si>
  <si>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</si>
  <si>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</si>
  <si>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</si>
  <si>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</si>
  <si>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</si>
  <si>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</si>
  <si>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</si>
  <si>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</si>
  <si>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</si>
  <si>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</si>
  <si>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</si>
  <si>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</si>
  <si>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</si>
  <si>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</si>
  <si>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</si>
  <si>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</si>
  <si>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</si>
  <si>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</si>
  <si>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</si>
  <si>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</si>
  <si>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</si>
  <si>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</si>
  <si>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</si>
  <si>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</si>
  <si>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</si>
  <si>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</si>
  <si>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</si>
  <si>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</si>
  <si>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</si>
  <si>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</si>
  <si>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</si>
  <si>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</si>
  <si>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</si>
  <si>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</si>
  <si>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</si>
  <si>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</si>
  <si>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</si>
  <si>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</si>
  <si>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</si>
  <si>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</si>
  <si>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</si>
  <si>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</si>
  <si>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</si>
  <si>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</si>
  <si>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</si>
  <si>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</si>
  <si>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</si>
  <si>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</si>
  <si>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</si>
  <si>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</si>
  <si>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</si>
  <si>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</si>
  <si>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</si>
  <si>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</si>
  <si>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</si>
  <si>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</si>
  <si>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</si>
  <si>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</si>
  <si>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</si>
  <si>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</si>
  <si>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</si>
  <si>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</si>
  <si>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</si>
  <si>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</si>
  <si>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</si>
  <si>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</si>
  <si>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</si>
  <si>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</si>
  <si>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</si>
  <si>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</si>
  <si>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</si>
  <si>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</si>
  <si>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</si>
  <si>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</si>
  <si>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</si>
  <si>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</si>
  <si>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</si>
  <si>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</si>
  <si>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</si>
  <si>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</si>
  <si>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</si>
  <si>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</si>
  <si>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</si>
  <si>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</si>
  <si>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</si>
  <si>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</si>
  <si>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</si>
  <si>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</si>
  <si>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</si>
  <si>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</si>
  <si>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</si>
  <si>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</si>
  <si>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</si>
  <si>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</si>
  <si>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</si>
  <si>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</si>
  <si>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</si>
  <si>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</si>
  <si>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</si>
  <si>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</si>
  <si>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</si>
  <si>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</si>
  <si>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</si>
  <si>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</si>
  <si>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</si>
  <si>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</si>
  <si>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</si>
  <si>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</si>
  <si>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</si>
  <si>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</si>
  <si>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</si>
  <si>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</si>
  <si>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</si>
  <si>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</si>
  <si>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</si>
  <si>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</si>
  <si>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</si>
  <si>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</si>
  <si>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</si>
  <si>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</si>
  <si>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</si>
  <si>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</si>
  <si>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</si>
  <si>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</si>
  <si>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</si>
  <si>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</si>
  <si>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</si>
  <si>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</si>
  <si>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</si>
  <si>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</si>
  <si>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</si>
  <si>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</si>
  <si>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</si>
  <si>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</si>
  <si>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</si>
  <si>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</si>
  <si>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</si>
  <si>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</si>
  <si>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</si>
  <si>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</si>
  <si>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</si>
  <si>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</si>
  <si>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</si>
  <si>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</si>
  <si>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</si>
  <si>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</si>
  <si>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</si>
  <si>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</si>
  <si>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</si>
  <si>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</si>
  <si>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</si>
  <si>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</si>
  <si>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</si>
  <si>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</si>
  <si>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</si>
  <si>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</si>
  <si>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</si>
  <si>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</si>
  <si>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</si>
  <si>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</si>
  <si>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</si>
  <si>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</si>
  <si>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</si>
  <si>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</si>
  <si>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</si>
  <si>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</si>
  <si>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</si>
  <si>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</si>
  <si>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</si>
  <si>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</si>
  <si>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</si>
  <si>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</si>
  <si>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</si>
  <si>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</si>
  <si>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</si>
  <si>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</si>
  <si>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</si>
  <si>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</si>
  <si>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</si>
  <si>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</si>
  <si>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</si>
  <si>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</si>
  <si>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</si>
  <si>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</si>
  <si>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</si>
  <si>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</si>
  <si>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</si>
  <si>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</si>
  <si>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</si>
  <si>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</si>
  <si>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</si>
  <si>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</si>
  <si>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</si>
  <si>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</si>
  <si>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</si>
  <si>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</si>
  <si>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</si>
  <si>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</si>
  <si>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</si>
  <si>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</si>
  <si>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</si>
  <si>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</si>
  <si>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</si>
  <si>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</si>
  <si>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</si>
  <si>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</si>
  <si>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</si>
  <si>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</si>
  <si>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</si>
  <si>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</si>
  <si>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</si>
  <si>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</si>
  <si>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</si>
  <si>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</si>
  <si>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</si>
  <si>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</si>
  <si>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</si>
  <si>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</si>
  <si>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</si>
  <si>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</si>
  <si>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</si>
  <si>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</si>
  <si>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</si>
  <si>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</si>
  <si>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</si>
  <si>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</si>
  <si>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</si>
  <si>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</si>
  <si>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</si>
  <si>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</si>
  <si>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</si>
  <si>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</si>
  <si>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</si>
  <si>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</si>
  <si>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</si>
  <si>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</si>
  <si>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</si>
  <si>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</si>
  <si>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</si>
  <si>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</si>
  <si>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</si>
  <si>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</si>
  <si>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</si>
  <si>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</si>
  <si>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</si>
  <si>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</si>
  <si>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</si>
  <si>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</si>
  <si>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</si>
  <si>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</si>
  <si>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</si>
  <si>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</si>
  <si>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</si>
  <si>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</si>
  <si>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</si>
  <si>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</si>
  <si>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</si>
  <si>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</si>
  <si>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</si>
  <si>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</si>
  <si>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</si>
  <si>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</si>
  <si>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</si>
  <si>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</si>
  <si>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</si>
  <si>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</si>
  <si>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</si>
  <si>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</si>
  <si>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</si>
  <si>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</si>
  <si>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</si>
  <si>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</si>
  <si>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</si>
  <si>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</si>
  <si>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</si>
  <si>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</si>
  <si>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</si>
  <si>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</si>
  <si>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</si>
  <si>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</si>
  <si>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</si>
  <si>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</si>
  <si>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</si>
  <si>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</si>
  <si>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</si>
  <si>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</si>
  <si>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</si>
  <si>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</si>
  <si>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</si>
  <si>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</si>
  <si>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</si>
  <si>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</si>
  <si>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</si>
  <si>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</si>
  <si>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</si>
  <si>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</si>
  <si>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</si>
  <si>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</si>
  <si>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</si>
  <si>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</si>
  <si>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</si>
  <si>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</si>
  <si>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</si>
  <si>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</si>
  <si>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</si>
  <si>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</si>
  <si>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</si>
  <si>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</si>
  <si>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</si>
  <si>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</si>
  <si>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</si>
  <si>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</si>
  <si>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</si>
  <si>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</si>
  <si>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</si>
  <si>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</si>
  <si>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</si>
  <si>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</si>
  <si>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</si>
  <si>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</si>
  <si>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</si>
  <si>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</si>
  <si>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</si>
  <si>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</si>
  <si>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</si>
  <si>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</si>
  <si>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</si>
  <si>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</si>
  <si>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</si>
  <si>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</si>
  <si>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</si>
  <si>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</si>
  <si>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</si>
  <si>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</si>
  <si>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</si>
  <si>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</si>
  <si>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</si>
  <si>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</si>
  <si>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</si>
  <si>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</si>
  <si>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</si>
  <si>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</si>
  <si>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</si>
  <si>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</si>
  <si>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</si>
  <si>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</si>
  <si>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</si>
  <si>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</si>
  <si>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</si>
  <si>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</si>
  <si>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</si>
  <si>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</si>
  <si>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</si>
  <si>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</si>
  <si>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</si>
  <si>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</si>
  <si>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</si>
  <si>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</si>
  <si>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</si>
  <si>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</si>
  <si>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</si>
  <si>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</si>
  <si>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</si>
  <si>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</si>
  <si>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</si>
  <si>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</si>
  <si>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</si>
  <si>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</si>
  <si>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</si>
  <si>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</si>
  <si>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</si>
  <si>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</si>
  <si>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</si>
  <si>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</si>
  <si>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</si>
  <si>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</si>
  <si>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</si>
  <si>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</si>
  <si>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</si>
  <si>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</si>
  <si>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</si>
  <si>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</si>
  <si>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</si>
  <si>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</si>
  <si>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</si>
  <si>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</si>
  <si>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</si>
  <si>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</si>
  <si>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</si>
  <si>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</si>
  <si>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</si>
  <si>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</si>
  <si>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</si>
  <si>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</si>
  <si>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</si>
  <si>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</si>
  <si>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</si>
  <si>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</si>
  <si>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</si>
  <si>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</si>
  <si>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</si>
  <si>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</si>
  <si>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</si>
  <si>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</si>
  <si>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</si>
  <si>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</si>
  <si>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</si>
  <si>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</si>
  <si>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</si>
  <si>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</si>
  <si>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</si>
  <si>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</si>
  <si>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</si>
  <si>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</si>
  <si>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</si>
  <si>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</si>
  <si>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</si>
  <si>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</si>
  <si>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</si>
  <si>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</si>
  <si>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</si>
  <si>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</si>
  <si>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</si>
  <si>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</si>
  <si>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</si>
  <si>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</si>
  <si>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</si>
  <si>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</si>
  <si>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</si>
  <si>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</si>
  <si>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</si>
  <si>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</si>
  <si>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</si>
  <si>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</si>
  <si>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</si>
  <si>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</si>
  <si>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</si>
  <si>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</si>
  <si>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</si>
  <si>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</si>
  <si>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</si>
  <si>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</si>
  <si>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</si>
  <si>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</si>
  <si>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</si>
  <si>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</si>
  <si>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</si>
  <si>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</si>
  <si>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</si>
  <si>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</si>
  <si>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</si>
  <si>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</si>
  <si>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</si>
  <si>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</si>
  <si>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</si>
  <si>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</si>
  <si>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</si>
  <si>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</si>
  <si>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</si>
  <si>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</si>
  <si>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</si>
  <si>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</si>
  <si>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</si>
  <si>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</si>
  <si>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</si>
  <si>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</si>
  <si>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</si>
  <si>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</si>
  <si>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</si>
  <si>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</si>
  <si>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</si>
  <si>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</si>
  <si>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</si>
  <si>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</si>
  <si>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</si>
  <si>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</si>
  <si>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</si>
  <si>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</si>
  <si>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</si>
  <si>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</si>
  <si>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</si>
  <si>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</si>
  <si>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</si>
  <si>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</si>
  <si>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</si>
  <si>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</si>
  <si>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</si>
  <si>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</si>
  <si>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</si>
  <si>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</si>
  <si>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</si>
  <si>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</si>
  <si>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</si>
  <si>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</si>
  <si>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</si>
  <si>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</si>
  <si>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</si>
  <si>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</si>
  <si>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</si>
  <si>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</si>
  <si>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</si>
  <si>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</si>
  <si>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</si>
  <si>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</si>
  <si>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</si>
  <si>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</si>
  <si>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</si>
  <si>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</si>
  <si>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</si>
  <si>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</si>
  <si>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</si>
  <si>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</si>
  <si>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</si>
  <si>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</si>
  <si>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</si>
  <si>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</si>
  <si>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</si>
  <si>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</si>
  <si>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</si>
  <si>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</si>
  <si>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</si>
  <si>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</si>
  <si>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</si>
  <si>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</si>
  <si>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</si>
  <si>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</si>
  <si>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</si>
  <si>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</si>
  <si>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</si>
  <si>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</si>
  <si>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</si>
  <si>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</si>
  <si>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</si>
  <si>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</si>
  <si>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</si>
  <si>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</si>
  <si>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</si>
  <si>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</si>
  <si>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</si>
  <si>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</si>
  <si>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</si>
  <si>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</si>
  <si>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</si>
  <si>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</si>
  <si>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</si>
  <si>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</si>
  <si>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</si>
  <si>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</si>
  <si>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</si>
  <si>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</si>
  <si>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</si>
  <si>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</si>
  <si>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</si>
  <si>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</si>
  <si>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</si>
  <si>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</si>
  <si>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</si>
  <si>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</si>
  <si>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</si>
  <si>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</si>
  <si>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</si>
  <si>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</si>
  <si>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</si>
  <si>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</si>
  <si>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</si>
  <si>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</si>
  <si>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</si>
  <si>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</si>
  <si>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</si>
  <si>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</si>
  <si>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</si>
  <si>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</si>
  <si>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</si>
  <si>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</si>
  <si>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</si>
  <si>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</si>
  <si>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</si>
  <si>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</si>
  <si>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</si>
  <si>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</si>
  <si>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</si>
  <si>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</si>
  <si>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</si>
  <si>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</si>
  <si>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</si>
  <si>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</si>
  <si>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</si>
  <si>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</si>
  <si>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</si>
  <si>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</si>
  <si>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</si>
  <si>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</si>
  <si>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</si>
  <si>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</si>
  <si>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</si>
  <si>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</si>
  <si>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</si>
  <si>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</si>
  <si>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</si>
  <si>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</si>
  <si>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</si>
  <si>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</si>
  <si>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</si>
  <si>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</si>
  <si>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</si>
  <si>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</si>
  <si>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</si>
  <si>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</si>
  <si>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</si>
  <si>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</si>
  <si>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</si>
  <si>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</si>
  <si>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</si>
  <si>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</si>
  <si>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</si>
  <si>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</si>
  <si>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</si>
  <si>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</si>
  <si>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</si>
  <si>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</si>
  <si>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</si>
  <si>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</si>
  <si>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</si>
  <si>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</si>
  <si>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</si>
  <si>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</si>
  <si>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</si>
  <si>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</si>
  <si>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</si>
  <si>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</si>
  <si>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</si>
  <si>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</si>
  <si>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</si>
  <si>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</si>
  <si>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</si>
  <si>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</si>
  <si>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</si>
  <si>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</si>
  <si>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</si>
  <si>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</si>
  <si>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</si>
  <si>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</si>
  <si>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</si>
  <si>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</si>
  <si>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</si>
  <si>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</si>
  <si>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</si>
  <si>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</si>
  <si>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</si>
  <si>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</si>
  <si>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</si>
  <si>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</si>
  <si>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</si>
  <si>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</si>
  <si>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</si>
  <si>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</si>
  <si>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</si>
  <si>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</si>
  <si>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</si>
  <si>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</si>
  <si>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</si>
  <si>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</si>
  <si>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</si>
  <si>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</si>
  <si>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</si>
  <si>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</si>
  <si>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</si>
  <si>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</si>
  <si>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</si>
  <si>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</si>
  <si>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</si>
  <si>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</si>
  <si>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</si>
  <si>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</si>
  <si>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</si>
  <si>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</si>
  <si>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</si>
  <si>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</si>
  <si>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</si>
  <si>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</si>
  <si>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</si>
  <si>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</si>
  <si>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</si>
  <si>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</si>
  <si>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</si>
  <si>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</si>
  <si>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</si>
  <si>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</si>
  <si>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</si>
  <si>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</si>
  <si>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</si>
  <si>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</si>
  <si>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</si>
  <si>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</si>
  <si>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</si>
  <si>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</si>
  <si>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</si>
  <si>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</si>
  <si>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</si>
  <si>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</si>
  <si>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</si>
  <si>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</si>
  <si>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</si>
  <si>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</si>
  <si>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</si>
  <si>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</si>
  <si>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</si>
  <si>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</si>
  <si>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</si>
  <si>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</si>
  <si>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</si>
  <si>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</si>
  <si>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</si>
  <si>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</si>
  <si>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</si>
  <si>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</si>
  <si>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</si>
  <si>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</si>
  <si>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</si>
  <si>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</si>
  <si>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</si>
  <si>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</si>
  <si>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</si>
  <si>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</si>
  <si>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</si>
  <si>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</si>
  <si>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</si>
  <si>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</si>
  <si>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</si>
  <si>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</si>
  <si>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</si>
  <si>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</si>
  <si>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</si>
  <si>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</si>
  <si>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</si>
  <si>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</si>
  <si>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</si>
  <si>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</si>
  <si>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</si>
  <si>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</si>
  <si>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</si>
  <si>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</si>
  <si>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</si>
  <si>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</si>
  <si>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</si>
  <si>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</si>
  <si>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</si>
  <si>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</si>
  <si>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</si>
  <si>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</si>
  <si>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</si>
  <si>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</si>
  <si>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</si>
  <si>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</si>
  <si>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</si>
  <si>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</si>
  <si>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</si>
  <si>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</si>
  <si>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</si>
  <si>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</si>
  <si>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</si>
  <si>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</si>
  <si>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</si>
  <si>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</si>
  <si>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</si>
  <si>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</si>
  <si>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</si>
  <si>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</si>
  <si>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</si>
  <si>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</si>
  <si>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</si>
  <si>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</si>
  <si>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</si>
  <si>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</si>
  <si>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</si>
  <si>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</si>
  <si>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</si>
  <si>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</si>
  <si>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</si>
  <si>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</si>
  <si>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</si>
  <si>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</si>
  <si>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</si>
  <si>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</si>
  <si>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</si>
  <si>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</si>
  <si>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</si>
  <si>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</si>
  <si>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</si>
  <si>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</si>
  <si>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</si>
  <si>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</si>
  <si>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</si>
  <si>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</si>
  <si>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</si>
  <si>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</si>
  <si>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</si>
  <si>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</si>
  <si>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</si>
  <si>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</si>
  <si>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</si>
  <si>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</si>
  <si>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</si>
  <si>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</si>
  <si>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</si>
  <si>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</si>
  <si>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</si>
  <si>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</si>
  <si>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</si>
  <si>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</si>
  <si>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</si>
  <si>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</si>
  <si>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</si>
  <si>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</si>
  <si>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</si>
  <si>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</si>
  <si>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</si>
  <si>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</si>
  <si>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</si>
  <si>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</si>
  <si>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</si>
  <si>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</si>
  <si>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</si>
  <si>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</si>
  <si>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</si>
  <si>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</si>
  <si>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</si>
  <si>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</si>
  <si>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</si>
  <si>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</si>
  <si>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</si>
  <si>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</si>
  <si>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</si>
  <si>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</si>
  <si>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</si>
  <si>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</si>
  <si>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</si>
  <si>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</si>
  <si>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</si>
  <si>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</si>
  <si>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</si>
  <si>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</si>
  <si>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</si>
  <si>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</si>
  <si>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</si>
  <si>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</si>
  <si>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</si>
  <si>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</si>
  <si>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</si>
  <si>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</si>
  <si>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</si>
  <si>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</si>
  <si>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</si>
  <si>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</si>
  <si>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</si>
  <si>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</si>
  <si>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</si>
  <si>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</si>
  <si>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</si>
  <si>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</si>
  <si>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</si>
  <si>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</si>
  <si>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</si>
  <si>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</si>
  <si>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</si>
  <si>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</si>
  <si>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</si>
  <si>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</si>
  <si>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</si>
  <si>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</si>
  <si>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</si>
  <si>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</si>
  <si>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</si>
  <si>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</si>
  <si>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</si>
  <si>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</si>
  <si>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</si>
  <si>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</si>
  <si>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</si>
  <si>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</si>
  <si>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</si>
  <si>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</si>
  <si>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</si>
  <si>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</si>
  <si>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</si>
  <si>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</si>
  <si>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</si>
  <si>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</si>
  <si>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</si>
  <si>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</si>
  <si>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</si>
  <si>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</si>
  <si>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</si>
  <si>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</si>
  <si>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</si>
  <si>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</si>
  <si>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</si>
  <si>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</si>
  <si>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</si>
  <si>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</si>
  <si>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</si>
  <si>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</si>
  <si>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</si>
  <si>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</si>
  <si>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</si>
  <si>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</si>
  <si>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</si>
  <si>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</si>
  <si>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</si>
  <si>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</si>
  <si>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</si>
  <si>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</si>
  <si>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</si>
  <si>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</si>
  <si>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</si>
  <si>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</si>
  <si>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</si>
  <si>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</si>
  <si>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</si>
  <si>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</si>
  <si>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</si>
  <si>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</si>
  <si>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</si>
  <si>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</si>
  <si>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</si>
  <si>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</si>
  <si>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</si>
  <si>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</si>
  <si>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</si>
  <si>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</si>
  <si>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</si>
  <si>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</si>
  <si>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</si>
  <si>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</si>
  <si>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</si>
  <si>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</si>
  <si>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</si>
  <si>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</si>
  <si>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</si>
  <si>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</si>
  <si>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</si>
  <si>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</si>
  <si>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</si>
  <si>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</si>
  <si>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</si>
  <si>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</si>
  <si>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</si>
  <si>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</si>
  <si>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</si>
  <si>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</si>
  <si>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</si>
  <si>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</si>
  <si>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</si>
  <si>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</si>
  <si>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</si>
  <si>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</si>
  <si>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</si>
  <si>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</si>
  <si>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</si>
  <si>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</si>
  <si>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</si>
  <si>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</si>
  <si>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</si>
  <si>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</si>
  <si>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</si>
  <si>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</si>
  <si>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</si>
  <si>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</si>
  <si>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</si>
  <si>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</si>
  <si>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</si>
  <si>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</si>
  <si>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</si>
  <si>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</si>
  <si>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</si>
  <si>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</si>
  <si>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</si>
  <si>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</si>
  <si>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</si>
  <si>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</si>
  <si>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</si>
  <si>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</si>
  <si>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</si>
  <si>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</si>
  <si>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</si>
  <si>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</si>
  <si>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</si>
  <si>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</si>
  <si>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</si>
  <si>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</si>
  <si>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</si>
  <si>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</si>
  <si>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</si>
  <si>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</si>
  <si>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</si>
  <si>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</si>
  <si>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</si>
  <si>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</si>
  <si>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</si>
  <si>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</si>
  <si>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</si>
  <si>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</si>
  <si>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</si>
  <si>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</si>
  <si>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</si>
  <si>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</si>
  <si>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</si>
  <si>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</si>
  <si>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</si>
  <si>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</si>
  <si>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</si>
  <si>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</si>
  <si>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</si>
  <si>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</si>
  <si>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</si>
  <si>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</si>
  <si>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</si>
  <si>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</si>
  <si>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</si>
  <si>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</si>
  <si>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</si>
  <si>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</si>
  <si>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</si>
  <si>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</si>
  <si>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</si>
  <si>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</si>
  <si>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</si>
  <si>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</si>
  <si>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</si>
  <si>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</si>
  <si>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</si>
  <si>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</si>
  <si>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</si>
  <si>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</si>
  <si>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</si>
  <si>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</si>
  <si>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</si>
  <si>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</si>
  <si>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</si>
  <si>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</si>
  <si>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</si>
  <si>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</si>
  <si>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</si>
  <si>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</si>
  <si>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</si>
  <si>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</si>
  <si>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</si>
  <si>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</si>
  <si>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</si>
  <si>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</si>
  <si>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</si>
  <si>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</si>
  <si>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</si>
  <si>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</si>
  <si>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</si>
  <si>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</si>
  <si>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</si>
  <si>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</si>
  <si>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</si>
  <si>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</si>
  <si>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</si>
  <si>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</si>
  <si>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</si>
  <si>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</si>
  <si>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</si>
  <si>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</si>
  <si>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</si>
  <si>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</si>
  <si>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</si>
  <si>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</si>
  <si>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</si>
  <si>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</si>
  <si>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</si>
  <si>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</si>
  <si>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</si>
  <si>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</si>
  <si>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</si>
  <si>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</si>
  <si>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</si>
  <si>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</si>
  <si>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</si>
  <si>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</si>
  <si>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</si>
  <si>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</si>
  <si>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</si>
  <si>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</si>
  <si>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</si>
  <si>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</si>
  <si>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</si>
  <si>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</si>
  <si>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</si>
  <si>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</si>
  <si>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</si>
  <si>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</si>
  <si>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</si>
  <si>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</si>
  <si>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</si>
  <si>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</si>
  <si>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</si>
  <si>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</si>
  <si>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</si>
  <si>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</si>
  <si>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</si>
  <si>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</si>
  <si>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</si>
  <si>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</si>
  <si>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</si>
  <si>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</si>
  <si>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</si>
  <si>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</si>
  <si>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</si>
  <si>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</si>
  <si>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</si>
  <si>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</si>
  <si>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</si>
  <si>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</si>
  <si>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</si>
  <si>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</si>
  <si>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</si>
  <si>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</si>
  <si>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</si>
  <si>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</si>
  <si>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</si>
  <si>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</si>
  <si>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</si>
  <si>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</si>
  <si>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</si>
  <si>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</si>
  <si>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</si>
  <si>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</si>
  <si>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</si>
  <si>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</si>
  <si>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</si>
  <si>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</si>
  <si>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</si>
  <si>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</si>
  <si>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</si>
  <si>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</si>
  <si>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</si>
  <si>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</si>
  <si>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</si>
  <si>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</si>
  <si>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</si>
  <si>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</si>
  <si>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</si>
  <si>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</si>
  <si>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</si>
  <si>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</si>
  <si>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</si>
  <si>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</si>
  <si>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</si>
  <si>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</si>
  <si>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</si>
  <si>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</si>
  <si>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</si>
  <si>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</si>
  <si>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</si>
  <si>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</si>
  <si>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</si>
  <si>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</si>
  <si>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</si>
  <si>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</si>
  <si>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</si>
  <si>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</si>
  <si>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</si>
  <si>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</si>
  <si>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</si>
  <si>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</si>
  <si>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</si>
  <si>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</si>
  <si>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</si>
  <si>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</si>
  <si>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</si>
  <si>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</si>
  <si>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</si>
  <si>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</si>
  <si>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</si>
  <si>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</si>
  <si>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</si>
  <si>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</si>
  <si>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</si>
  <si>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</si>
  <si>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</si>
  <si>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</si>
  <si>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</si>
  <si>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</si>
  <si>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</si>
  <si>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</si>
  <si>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</si>
  <si>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</si>
  <si>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</si>
  <si>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</si>
  <si>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</si>
  <si>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</si>
  <si>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</si>
  <si>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</si>
  <si>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</si>
  <si>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</si>
  <si>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</si>
  <si>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</si>
  <si>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</si>
  <si>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</si>
  <si>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</si>
  <si>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</si>
  <si>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</si>
  <si>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</si>
  <si>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</si>
  <si>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</si>
  <si>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</si>
  <si>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</si>
  <si>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</si>
  <si>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</si>
  <si>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</si>
  <si>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</si>
  <si>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</si>
  <si>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</si>
  <si>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</si>
  <si>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</si>
  <si>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</si>
  <si>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</si>
  <si>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</si>
  <si>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</si>
  <si>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</si>
  <si>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</si>
  <si>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</si>
  <si>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</si>
  <si>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</si>
  <si>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</si>
  <si>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</si>
  <si>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</si>
  <si>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</si>
  <si>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</si>
  <si>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</si>
  <si>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</si>
  <si>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</si>
  <si>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</si>
  <si>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</si>
  <si>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</si>
  <si>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</si>
  <si>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</si>
  <si>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</si>
  <si>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</si>
  <si>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</si>
  <si>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</si>
  <si>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</si>
  <si>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</si>
  <si>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</si>
  <si>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</si>
  <si>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</si>
  <si>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</si>
  <si>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</si>
  <si>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</si>
  <si>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</si>
  <si>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</si>
  <si>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</si>
  <si>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</si>
  <si>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</si>
  <si>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</si>
  <si>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</si>
  <si>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</si>
  <si>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</si>
  <si>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</si>
  <si>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</si>
  <si>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</si>
  <si>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</si>
  <si>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</si>
  <si>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</si>
  <si>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</si>
  <si>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</si>
  <si>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</si>
  <si>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</si>
  <si>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</si>
  <si>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</si>
  <si>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</si>
  <si>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</si>
  <si>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</si>
  <si>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</si>
  <si>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</si>
  <si>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</si>
  <si>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</si>
  <si>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</si>
  <si>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</si>
  <si>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</si>
  <si>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</si>
  <si>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</si>
  <si>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</si>
  <si>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</si>
  <si>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</si>
  <si>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</si>
  <si>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</si>
  <si>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</si>
  <si>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</si>
  <si>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</si>
  <si>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</si>
  <si>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</si>
  <si>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</si>
  <si>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</si>
  <si>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</si>
  <si>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</si>
  <si>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</si>
  <si>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</si>
  <si>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</si>
  <si>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</si>
  <si>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</si>
  <si>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</si>
  <si>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</si>
  <si>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</si>
  <si>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</si>
  <si>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</si>
  <si>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</si>
  <si>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</si>
  <si>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</si>
  <si>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</si>
  <si>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</si>
  <si>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</si>
  <si>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</si>
  <si>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</si>
  <si>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</si>
  <si>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</si>
  <si>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</si>
  <si>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</si>
  <si>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</si>
  <si>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</si>
  <si>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</si>
  <si>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</si>
  <si>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</si>
  <si>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</si>
  <si>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</si>
  <si>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</si>
  <si>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</si>
  <si>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</si>
  <si>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</si>
  <si>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</si>
  <si>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</si>
  <si>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</si>
  <si>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</si>
  <si>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</si>
  <si>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</si>
  <si>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</si>
  <si>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</si>
  <si>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</si>
  <si>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</si>
  <si>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</si>
  <si>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</si>
  <si>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</si>
  <si>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</si>
  <si>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</si>
  <si>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</si>
  <si>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</si>
  <si>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</si>
  <si>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</si>
  <si>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</si>
  <si>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</si>
  <si>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</si>
  <si>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</si>
  <si>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</si>
  <si>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</si>
  <si>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</si>
  <si>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</si>
  <si>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</si>
  <si>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</si>
  <si>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</si>
  <si>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</si>
  <si>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</si>
  <si>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</si>
  <si>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</si>
  <si>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</si>
  <si>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</si>
  <si>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</si>
  <si>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</si>
  <si>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</si>
  <si>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</si>
  <si>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</si>
  <si>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</si>
  <si>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</si>
  <si>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</si>
  <si>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</si>
  <si>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</si>
  <si>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</si>
  <si>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</si>
  <si>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</si>
  <si>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</si>
  <si>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</si>
  <si>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</si>
  <si>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</si>
  <si>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</si>
  <si>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</si>
  <si>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</si>
  <si>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</si>
  <si>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</si>
  <si>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</si>
  <si>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</si>
  <si>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</si>
  <si>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</si>
  <si>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</si>
  <si>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</si>
  <si>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</si>
  <si>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</si>
  <si>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</si>
  <si>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</si>
  <si>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</si>
  <si>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</si>
  <si>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</si>
  <si>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</si>
  <si>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</si>
  <si>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</si>
  <si>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</si>
  <si>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</si>
  <si>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</si>
  <si>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</si>
  <si>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</si>
  <si>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</si>
  <si>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</si>
  <si>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</si>
  <si>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</si>
  <si>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</si>
  <si>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</si>
  <si>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</si>
  <si>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</si>
  <si>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</si>
  <si>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</si>
  <si>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</si>
  <si>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</si>
  <si>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</si>
  <si>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</si>
  <si>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</si>
  <si>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</si>
  <si>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</si>
  <si>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</si>
  <si>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</si>
  <si>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</si>
  <si>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</si>
  <si>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</si>
  <si>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</si>
  <si>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</si>
  <si>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</si>
  <si>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</si>
  <si>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</si>
  <si>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</si>
  <si>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</si>
  <si>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</si>
  <si>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</si>
  <si>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</si>
  <si>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</si>
  <si>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</si>
  <si>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</si>
  <si>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</si>
  <si>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</si>
  <si>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</si>
  <si>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</si>
  <si>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</si>
  <si>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</si>
  <si>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</si>
  <si>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</si>
  <si>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</si>
  <si>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</si>
  <si>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</si>
  <si>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</si>
  <si>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</si>
  <si>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</si>
  <si>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</si>
  <si>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</si>
  <si>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</si>
  <si>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</si>
  <si>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</si>
  <si>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</si>
  <si>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</si>
  <si>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</si>
  <si>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</si>
  <si>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</si>
  <si>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</si>
  <si>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</si>
  <si>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</si>
  <si>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</si>
  <si>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</si>
  <si>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</si>
  <si>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</si>
  <si>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</si>
  <si>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</si>
  <si>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</si>
  <si>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</si>
  <si>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</si>
  <si>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</si>
  <si>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</si>
  <si>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</si>
  <si>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</si>
  <si>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</si>
  <si>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</si>
  <si>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</si>
  <si>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</si>
  <si>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</si>
  <si>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</si>
  <si>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</si>
  <si>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</si>
  <si>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</si>
  <si>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</si>
  <si>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</si>
  <si>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</si>
  <si>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</si>
  <si>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</si>
  <si>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</si>
  <si>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</si>
  <si>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</si>
  <si>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</si>
  <si>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</si>
  <si>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</si>
  <si>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</si>
  <si>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</si>
  <si>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</si>
  <si>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</si>
  <si>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</si>
  <si>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</si>
  <si>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</si>
  <si>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</si>
  <si>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</si>
  <si>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</si>
  <si>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</si>
  <si>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</si>
  <si>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</si>
  <si>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</si>
  <si>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</si>
  <si>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</si>
  <si>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</si>
  <si>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</si>
  <si>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</si>
  <si>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</si>
  <si>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</si>
  <si>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</si>
  <si>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</si>
  <si>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</si>
  <si>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</si>
  <si>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</si>
  <si>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</si>
  <si>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</si>
  <si>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</si>
  <si>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</si>
  <si>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</si>
  <si>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</si>
  <si>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</si>
  <si>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</si>
  <si>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</si>
  <si>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</si>
  <si>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</si>
  <si>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</si>
  <si>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</si>
  <si>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</si>
  <si>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</si>
  <si>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</si>
  <si>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</si>
  <si>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</si>
  <si>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</si>
  <si>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</si>
  <si>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</si>
  <si>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</si>
  <si>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</si>
  <si>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</si>
  <si>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</si>
  <si>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</si>
  <si>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</si>
  <si>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</si>
  <si>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</si>
  <si>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</si>
  <si>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</si>
  <si>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</si>
  <si>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</si>
  <si>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</si>
  <si>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</si>
  <si>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</si>
  <si>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</si>
  <si>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</si>
  <si>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</si>
  <si>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</si>
  <si>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</si>
  <si>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</si>
  <si>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</si>
  <si>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</si>
  <si>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</si>
  <si>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</si>
  <si>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</si>
  <si>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</si>
  <si>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</si>
  <si>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</si>
  <si>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</si>
  <si>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</si>
  <si>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</si>
  <si>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</si>
  <si>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</si>
  <si>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</si>
  <si>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</si>
  <si>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</si>
  <si>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</si>
  <si>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</si>
  <si>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</si>
  <si>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</si>
  <si>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</si>
  <si>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</si>
  <si>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</si>
  <si>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</si>
  <si>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</si>
  <si>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</si>
  <si>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</si>
  <si>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</si>
  <si>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</si>
  <si>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</si>
  <si>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</si>
  <si>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</si>
  <si>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</si>
  <si>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</si>
  <si>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</si>
  <si>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</si>
  <si>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</si>
  <si>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</si>
  <si>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</si>
  <si>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</si>
  <si>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</si>
  <si>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</si>
  <si>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</si>
  <si>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</si>
  <si>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</si>
  <si>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</si>
  <si>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</si>
  <si>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</si>
  <si>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</si>
  <si>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</si>
  <si>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</si>
  <si>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</si>
  <si>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</si>
  <si>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</si>
  <si>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</si>
  <si>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</si>
  <si>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</si>
  <si>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</si>
  <si>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</si>
  <si>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</si>
  <si>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</si>
  <si>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</si>
  <si>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</si>
  <si>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</si>
  <si>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</si>
  <si>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</si>
  <si>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</si>
  <si>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</si>
  <si>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</si>
  <si>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</si>
  <si>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</si>
  <si>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</si>
  <si>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</si>
  <si>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</si>
  <si>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</si>
  <si>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</si>
  <si>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</si>
  <si>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</si>
  <si>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</si>
  <si>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</si>
  <si>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</si>
  <si>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</si>
  <si>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</si>
  <si>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</si>
  <si>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</si>
  <si>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</si>
  <si>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</si>
  <si>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</si>
  <si>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</si>
  <si>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</si>
  <si>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</si>
  <si>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</si>
  <si>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</si>
  <si>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</si>
  <si>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</si>
  <si>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</si>
  <si>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</si>
  <si>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</si>
  <si>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</si>
  <si>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</si>
  <si>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</si>
  <si>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</si>
  <si>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</si>
  <si>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</si>
  <si>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</si>
  <si>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</si>
  <si>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</si>
  <si>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</si>
  <si>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</si>
  <si>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</si>
  <si>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</si>
  <si>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</si>
  <si>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</si>
  <si>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</si>
  <si>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</si>
  <si>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</si>
  <si>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</si>
  <si>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</si>
  <si>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</si>
  <si>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</si>
  <si>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</si>
  <si>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</si>
  <si>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</si>
  <si>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</si>
  <si>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</si>
  <si>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</si>
  <si>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</si>
  <si>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</si>
  <si>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</si>
  <si>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</si>
  <si>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</si>
  <si>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</si>
  <si>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</si>
  <si>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</si>
  <si>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</si>
  <si>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</si>
  <si>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</si>
  <si>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</si>
  <si>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</si>
  <si>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</si>
  <si>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</si>
  <si>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</si>
  <si>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</si>
  <si>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</si>
  <si>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</si>
  <si>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</si>
  <si>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</si>
  <si>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</si>
  <si>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</si>
  <si>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</si>
  <si>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</si>
  <si>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</si>
  <si>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</si>
  <si>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</si>
  <si>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</si>
  <si>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</si>
  <si>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</si>
  <si>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</si>
  <si>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</si>
  <si>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</si>
  <si>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</si>
  <si>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</si>
  <si>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</si>
  <si>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</si>
  <si>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</si>
  <si>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</si>
  <si>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</si>
  <si>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</si>
  <si>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</si>
  <si>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</si>
  <si>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</si>
  <si>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</si>
  <si>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</si>
  <si>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</si>
  <si>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</si>
  <si>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</si>
  <si>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</si>
  <si>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</si>
  <si>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</si>
  <si>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</si>
  <si>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</si>
  <si>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</si>
  <si>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</si>
  <si>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</si>
  <si>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</si>
  <si>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</si>
  <si>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</si>
  <si>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</si>
  <si>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</si>
  <si>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</si>
  <si>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</si>
  <si>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</si>
  <si>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</si>
  <si>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</si>
  <si>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</si>
  <si>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</si>
  <si>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</si>
  <si>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</si>
  <si>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</si>
  <si>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</si>
  <si>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</si>
  <si>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</si>
  <si>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</si>
  <si>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</si>
  <si>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</si>
  <si>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</si>
  <si>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</si>
  <si>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</si>
  <si>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</si>
  <si>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</si>
  <si>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</si>
  <si>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</si>
  <si>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</si>
  <si>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</si>
  <si>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</si>
  <si>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</si>
  <si>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</si>
  <si>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</si>
  <si>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</si>
  <si>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</si>
  <si>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</si>
  <si>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</si>
  <si>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</si>
  <si>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</si>
  <si>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</si>
  <si>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</si>
  <si>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</si>
  <si>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</si>
  <si>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</si>
  <si>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</si>
  <si>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</si>
  <si>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</si>
  <si>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</si>
  <si>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</si>
  <si>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</si>
  <si>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</si>
  <si>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</si>
  <si>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</si>
  <si>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</si>
  <si>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</si>
  <si>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</si>
  <si>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</si>
  <si>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</si>
  <si>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</si>
  <si>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</si>
  <si>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</si>
  <si>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</si>
  <si>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</si>
  <si>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</si>
  <si>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</si>
  <si>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</si>
  <si>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</si>
  <si>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</si>
  <si>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</si>
  <si>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</si>
  <si>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</si>
  <si>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</si>
  <si>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</si>
  <si>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</si>
  <si>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</si>
  <si>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</si>
  <si>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</si>
  <si>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</si>
  <si>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</si>
  <si>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</si>
  <si>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</si>
  <si>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</si>
  <si>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</si>
  <si>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</si>
  <si>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</si>
  <si>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</si>
  <si>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</si>
  <si>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</si>
  <si>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</si>
  <si>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</si>
  <si>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</si>
  <si>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</si>
  <si>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</si>
  <si>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</si>
  <si>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</si>
  <si>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</si>
  <si>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</si>
  <si>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</si>
  <si>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</si>
  <si>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</si>
  <si>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</si>
  <si>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</si>
  <si>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</si>
  <si>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</si>
  <si>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</si>
  <si>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</si>
  <si>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</si>
  <si>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</si>
  <si>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</si>
  <si>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</si>
  <si>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</si>
  <si>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</si>
  <si>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</si>
  <si>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</si>
  <si>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</si>
  <si>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</si>
  <si>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</si>
  <si>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</si>
  <si>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</si>
  <si>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</si>
  <si>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</si>
  <si>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</si>
  <si>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</si>
  <si>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</si>
  <si>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</si>
  <si>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</si>
  <si>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</si>
  <si>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</si>
  <si>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</si>
  <si>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</si>
  <si>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</si>
  <si>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</si>
  <si>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</si>
  <si>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</si>
  <si>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</si>
  <si>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</si>
  <si>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</si>
  <si>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</si>
  <si>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</si>
  <si>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</si>
  <si>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</si>
  <si>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</si>
  <si>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</si>
  <si>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</si>
  <si>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</si>
  <si>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</si>
  <si>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</si>
  <si>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</si>
  <si>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</si>
  <si>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</si>
  <si>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</si>
  <si>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</si>
  <si>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</si>
  <si>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</si>
  <si>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</si>
  <si>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</si>
  <si>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</si>
  <si>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</si>
  <si>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</si>
  <si>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</si>
  <si>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</si>
  <si>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</si>
  <si>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</si>
  <si>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</si>
  <si>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</si>
  <si>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</si>
  <si>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</si>
  <si>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</si>
  <si>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</si>
  <si>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</si>
  <si>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</si>
  <si>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</si>
  <si>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</si>
  <si>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</si>
  <si>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</si>
  <si>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</si>
  <si>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</si>
  <si>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</si>
  <si>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</si>
  <si>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</si>
  <si>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</si>
  <si>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</si>
  <si>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</si>
  <si>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</si>
  <si>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</si>
  <si>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</si>
  <si>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</si>
  <si>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</si>
  <si>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</si>
  <si>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</si>
  <si>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</si>
  <si>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</si>
  <si>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</si>
  <si>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</si>
  <si>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</si>
  <si>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</si>
  <si>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</si>
  <si>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</si>
  <si>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</si>
  <si>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</si>
  <si>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</si>
  <si>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</si>
  <si>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</si>
  <si>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</si>
  <si>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</si>
  <si>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</si>
  <si>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</si>
  <si>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</si>
  <si>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</si>
  <si>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</si>
  <si>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</si>
  <si>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</si>
  <si>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</si>
  <si>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</si>
  <si>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</si>
  <si>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</si>
  <si>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</si>
  <si>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</si>
  <si>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</si>
  <si>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</si>
  <si>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</si>
  <si>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</si>
  <si>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</si>
  <si>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</si>
  <si>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</si>
  <si>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</si>
  <si>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</si>
  <si>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</si>
  <si>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</si>
  <si>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</si>
  <si>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</si>
  <si>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</si>
  <si>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</si>
  <si>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</si>
  <si>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</si>
  <si>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</si>
  <si>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</si>
  <si>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</si>
  <si>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</si>
  <si>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</si>
  <si>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</si>
  <si>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</si>
  <si>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</si>
  <si>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</si>
  <si>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</si>
  <si>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</si>
  <si>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</si>
  <si>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</si>
  <si>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</si>
  <si>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</si>
  <si>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</si>
  <si>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</si>
  <si>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</si>
  <si>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</si>
  <si>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</si>
  <si>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</si>
  <si>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</si>
  <si>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</si>
  <si>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</si>
  <si>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</si>
  <si>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</si>
  <si>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</si>
  <si>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</si>
  <si>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</si>
  <si>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</si>
  <si>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</si>
  <si>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</si>
  <si>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</si>
  <si>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</si>
  <si>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</si>
  <si>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</si>
  <si>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</si>
  <si>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</si>
  <si>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</si>
  <si>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</si>
  <si>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</si>
  <si>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</si>
  <si>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</si>
  <si>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</si>
  <si>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</si>
  <si>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</si>
  <si>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</si>
  <si>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</si>
  <si>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</si>
  <si>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</si>
  <si>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</si>
  <si>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</si>
  <si>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</si>
  <si>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</si>
  <si>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</si>
  <si>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</si>
  <si>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</si>
  <si>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</si>
  <si>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</si>
  <si>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</si>
  <si>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</si>
  <si>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</si>
  <si>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</si>
  <si>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</si>
  <si>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</si>
  <si>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</si>
  <si>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</si>
  <si>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</si>
  <si>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</si>
  <si>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</si>
  <si>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</si>
  <si>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</si>
  <si>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</si>
  <si>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</si>
  <si>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</si>
  <si>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</si>
  <si>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</si>
  <si>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</si>
  <si>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</si>
  <si>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</si>
  <si>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</si>
  <si>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</si>
  <si>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</si>
  <si>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</si>
  <si>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</si>
  <si>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</si>
  <si>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</si>
  <si>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</si>
  <si>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</si>
  <si>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</si>
  <si>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</si>
  <si>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</si>
  <si>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</si>
  <si>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</si>
  <si>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</si>
  <si>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</si>
  <si>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</si>
  <si>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</si>
  <si>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</si>
  <si>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</si>
  <si>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</si>
  <si>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</si>
  <si>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</si>
  <si>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</si>
  <si>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</si>
  <si>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</si>
  <si>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</si>
  <si>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</si>
  <si>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</si>
  <si>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</si>
  <si>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</si>
  <si>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</si>
  <si>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</si>
  <si>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</si>
  <si>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</si>
  <si>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</si>
  <si>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</si>
  <si>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</si>
  <si>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</si>
  <si>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</si>
  <si>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</si>
  <si>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</si>
  <si>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</si>
  <si>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</si>
  <si>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</si>
  <si>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</si>
  <si>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</si>
  <si>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</si>
  <si>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</si>
  <si>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</si>
  <si>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</si>
  <si>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</si>
  <si>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</si>
  <si>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</si>
  <si>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</si>
  <si>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</si>
  <si>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</si>
  <si>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</si>
  <si>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</si>
  <si>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</si>
  <si>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</si>
  <si>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</si>
  <si>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</si>
  <si>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</si>
  <si>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</si>
  <si>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</si>
  <si>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</si>
  <si>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</si>
  <si>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</si>
  <si>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</si>
  <si>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</si>
  <si>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</si>
  <si>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</si>
  <si>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</si>
  <si>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</si>
  <si>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</si>
  <si>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</si>
  <si>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</si>
  <si>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</si>
  <si>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</si>
  <si>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</si>
  <si>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</si>
  <si>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</si>
  <si>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</si>
  <si>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</si>
  <si>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</si>
  <si>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</si>
  <si>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</si>
  <si>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</si>
  <si>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</si>
  <si>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</si>
  <si>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</si>
  <si>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</si>
  <si>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</si>
  <si>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</si>
  <si>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</si>
  <si>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</si>
  <si>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</si>
  <si>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</si>
  <si>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</si>
  <si>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</si>
  <si>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</si>
  <si>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</si>
  <si>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</si>
  <si>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</si>
  <si>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</si>
  <si>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</si>
  <si>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</si>
  <si>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</si>
  <si>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</si>
  <si>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</si>
  <si>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</si>
  <si>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</si>
  <si>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</si>
  <si>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</si>
  <si>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</si>
  <si>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</si>
  <si>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</si>
  <si>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</si>
  <si>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</si>
  <si>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</si>
  <si>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</si>
  <si>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</si>
  <si>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</si>
  <si>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</si>
  <si>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</si>
  <si>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</si>
  <si>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</si>
  <si>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</si>
  <si>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</si>
  <si>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</si>
  <si>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</si>
  <si>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</si>
  <si>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</si>
  <si>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</si>
  <si>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</si>
  <si>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</si>
  <si>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</si>
  <si>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</si>
  <si>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</si>
  <si>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</si>
  <si>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</si>
  <si>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</si>
  <si>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</si>
  <si>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</si>
  <si>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</si>
  <si>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</si>
  <si>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</si>
  <si>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</si>
  <si>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</si>
  <si>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</si>
  <si>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</si>
  <si>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</si>
  <si>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</si>
  <si>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</si>
  <si>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</si>
  <si>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</si>
  <si>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</si>
  <si>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</si>
  <si>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</si>
  <si>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</si>
  <si>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</si>
  <si>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</si>
  <si>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</si>
  <si>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</si>
  <si>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</si>
  <si>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</si>
  <si>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</si>
  <si>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</si>
  <si>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</si>
  <si>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</si>
  <si>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</si>
  <si>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</si>
  <si>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</si>
  <si>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</si>
  <si>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</si>
  <si>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</si>
  <si>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</si>
  <si>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</si>
  <si>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</si>
  <si>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</si>
  <si>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</si>
  <si>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</si>
  <si>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</si>
  <si>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</si>
  <si>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</si>
  <si>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</si>
  <si>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</si>
  <si>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</si>
  <si>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</si>
  <si>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</si>
  <si>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</si>
  <si>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</si>
  <si>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</si>
  <si>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</si>
  <si>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</si>
  <si>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</si>
  <si>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</si>
  <si>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</si>
  <si>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</si>
  <si>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</si>
  <si>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</si>
  <si>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</si>
  <si>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</si>
  <si>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</si>
  <si>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</si>
  <si>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</si>
  <si>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</si>
  <si>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</si>
  <si>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</si>
  <si>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</si>
  <si>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</si>
  <si>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</si>
  <si>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</si>
  <si>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</si>
  <si>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</si>
  <si>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</si>
  <si>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</si>
  <si>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</si>
  <si>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</si>
  <si>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</si>
  <si>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</si>
  <si>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</si>
  <si>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</si>
  <si>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</si>
  <si>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</si>
  <si>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</si>
  <si>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</si>
  <si>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</si>
  <si>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</si>
  <si>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</si>
  <si>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</si>
  <si>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</si>
  <si>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</si>
  <si>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</si>
  <si>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</si>
  <si>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</si>
  <si>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</si>
  <si>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</si>
  <si>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</si>
  <si>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</si>
  <si>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</si>
  <si>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</si>
  <si>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</si>
  <si>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</si>
  <si>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</si>
  <si>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</si>
  <si>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</si>
  <si>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</si>
  <si>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</si>
  <si>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</si>
  <si>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</si>
  <si>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</si>
  <si>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</si>
  <si>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</si>
  <si>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</si>
  <si>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</si>
  <si>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</si>
  <si>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</si>
  <si>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</si>
  <si>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</si>
  <si>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</si>
  <si>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</si>
  <si>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</si>
  <si>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</si>
  <si>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</si>
  <si>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</si>
  <si>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</si>
  <si>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</si>
  <si>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</si>
  <si>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</si>
  <si>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</si>
  <si>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</si>
  <si>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</si>
  <si>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</si>
  <si>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</si>
  <si>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</si>
  <si>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</si>
  <si>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</si>
  <si>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</si>
  <si>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</si>
  <si>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</si>
  <si>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</si>
  <si>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</si>
  <si>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</si>
  <si>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</si>
  <si>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</si>
  <si>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</si>
  <si>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</si>
  <si>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</si>
  <si>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</si>
  <si>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</si>
  <si>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</si>
  <si>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</si>
  <si>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</si>
  <si>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</si>
  <si>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</si>
  <si>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</si>
  <si>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</si>
  <si>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</si>
  <si>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</si>
  <si>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</si>
  <si>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</si>
  <si>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</si>
  <si>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</si>
  <si>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</si>
  <si>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</si>
  <si>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</si>
  <si>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</si>
  <si>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</si>
  <si>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</si>
  <si>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</si>
  <si>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</si>
  <si>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</si>
  <si>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</si>
  <si>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</si>
  <si>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</si>
  <si>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</si>
  <si>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</si>
  <si>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</si>
  <si>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</si>
  <si>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</si>
  <si>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</si>
  <si>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</si>
  <si>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</si>
  <si>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</si>
  <si>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</si>
  <si>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</si>
  <si>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</si>
  <si>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</si>
  <si>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</si>
  <si>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</si>
  <si>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</si>
  <si>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</si>
  <si>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</si>
  <si>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</si>
  <si>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</si>
  <si>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</si>
  <si>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</si>
  <si>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</si>
  <si>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</si>
  <si>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</si>
  <si>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</si>
  <si>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</si>
  <si>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</si>
  <si>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</si>
  <si>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</si>
  <si>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</si>
  <si>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</si>
  <si>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</si>
  <si>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</si>
  <si>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</si>
  <si>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</si>
  <si>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</si>
  <si>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</si>
  <si>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</si>
  <si>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</si>
  <si>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</si>
  <si>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</si>
  <si>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</si>
  <si>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</si>
  <si>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</si>
  <si>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</si>
  <si>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</si>
  <si>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</si>
  <si>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</si>
  <si>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</si>
  <si>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</si>
  <si>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</si>
  <si>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</si>
  <si>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</si>
  <si>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</si>
  <si>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</si>
  <si>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</si>
  <si>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</si>
  <si>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</si>
  <si>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</si>
  <si>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</si>
  <si>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</si>
  <si>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</si>
  <si>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</si>
  <si>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</si>
  <si>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</si>
  <si>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</si>
  <si>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</si>
  <si>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</si>
  <si>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</si>
  <si>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</si>
  <si>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</si>
  <si>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</si>
  <si>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</si>
  <si>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</si>
  <si>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</si>
  <si>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</si>
  <si>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</si>
  <si>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</si>
  <si>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</si>
  <si>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</si>
  <si>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</si>
  <si>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</si>
  <si>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</si>
  <si>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</si>
  <si>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</si>
  <si>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</si>
  <si>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</si>
  <si>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</si>
  <si>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</si>
  <si>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</si>
  <si>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</si>
  <si>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</si>
  <si>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</si>
  <si>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</si>
  <si>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</si>
  <si>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</si>
  <si>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</si>
  <si>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</si>
  <si>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</si>
  <si>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</si>
  <si>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</si>
  <si>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</si>
  <si>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</si>
  <si>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</si>
  <si>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</si>
  <si>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</si>
  <si>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</si>
  <si>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</si>
  <si>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</si>
  <si>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</si>
  <si>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</si>
  <si>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</si>
  <si>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</si>
  <si>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</si>
  <si>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</si>
  <si>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</si>
  <si>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</si>
  <si>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</si>
  <si>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</si>
  <si>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</si>
  <si>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</si>
  <si>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</si>
  <si>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</si>
  <si>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</si>
  <si>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</si>
  <si>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</si>
  <si>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</si>
  <si>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</si>
  <si>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</si>
  <si>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</si>
  <si>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</si>
  <si>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</si>
  <si>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</si>
  <si>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</si>
  <si>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</si>
  <si>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</si>
  <si>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</si>
  <si>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</si>
  <si>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</si>
  <si>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</si>
  <si>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</si>
  <si>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</si>
  <si>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</si>
  <si>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</si>
  <si>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</si>
  <si>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</si>
  <si>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</si>
  <si>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</si>
  <si>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</si>
  <si>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</si>
  <si>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</si>
  <si>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</si>
  <si>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</si>
  <si>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</si>
  <si>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</si>
  <si>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</si>
  <si>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</si>
  <si>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</si>
  <si>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</si>
  <si>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</si>
  <si>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</si>
  <si>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</si>
  <si>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</si>
  <si>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</si>
  <si>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</si>
  <si>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</si>
  <si>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</si>
  <si>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</si>
  <si>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</si>
  <si>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</si>
  <si>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</si>
  <si>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</si>
  <si>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</si>
  <si>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</si>
  <si>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</si>
  <si>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</si>
  <si>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</si>
  <si>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</si>
  <si>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</si>
  <si>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</si>
  <si>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</si>
  <si>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</si>
  <si>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</si>
  <si>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</si>
  <si>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</si>
  <si>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</si>
  <si>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</si>
  <si>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</si>
  <si>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</si>
  <si>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</si>
  <si>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</si>
  <si>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</si>
  <si>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</si>
  <si>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</si>
  <si>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</si>
  <si>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</si>
  <si>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</si>
  <si>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</si>
  <si>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</si>
  <si>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</si>
  <si>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</si>
  <si>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</si>
  <si>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</si>
  <si>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</si>
  <si>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</si>
  <si>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</si>
  <si>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</si>
  <si>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</si>
  <si>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</si>
  <si>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</si>
  <si>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</si>
  <si>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</si>
  <si>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</si>
  <si>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</si>
  <si>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</si>
  <si>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</si>
  <si>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</si>
  <si>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</si>
  <si>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</si>
  <si>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</si>
  <si>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</si>
  <si>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</si>
  <si>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</si>
  <si>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</si>
  <si>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</si>
  <si>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</si>
  <si>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</si>
  <si>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</si>
  <si>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</si>
  <si>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</si>
  <si>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</si>
  <si>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</si>
  <si>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</si>
  <si>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</si>
  <si>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</si>
  <si>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</si>
  <si>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</si>
  <si>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</si>
  <si>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</si>
  <si>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</si>
  <si>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</si>
  <si>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</si>
  <si>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</si>
  <si>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</si>
  <si>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</si>
  <si>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</si>
  <si>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</si>
  <si>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</si>
  <si>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</si>
  <si>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</si>
  <si>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</si>
  <si>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</si>
  <si>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</si>
  <si>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</si>
  <si>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</si>
  <si>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</si>
  <si>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</si>
  <si>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</si>
  <si>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</si>
  <si>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</si>
  <si>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</si>
  <si>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</si>
  <si>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</si>
  <si>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</si>
  <si>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</si>
  <si>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</si>
  <si>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</si>
  <si>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</si>
  <si>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</si>
  <si>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</si>
  <si>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</si>
  <si>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</si>
  <si>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</si>
  <si>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</si>
  <si>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</si>
  <si>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</si>
  <si>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</si>
  <si>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</si>
  <si>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</si>
  <si>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</si>
  <si>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</si>
  <si>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</si>
  <si>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</si>
  <si>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</si>
  <si>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</si>
  <si>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</si>
  <si>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</si>
  <si>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</si>
  <si>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</si>
  <si>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</si>
  <si>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</si>
  <si>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</si>
  <si>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</si>
  <si>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</si>
  <si>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</si>
  <si>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</si>
  <si>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</si>
  <si>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</si>
  <si>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</si>
  <si>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</si>
  <si>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</si>
  <si>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</si>
  <si>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</si>
  <si>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</si>
  <si>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</si>
  <si>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</si>
  <si>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</si>
  <si>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</si>
  <si>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</si>
  <si>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</si>
  <si>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</si>
  <si>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</si>
  <si>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</si>
  <si>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</si>
  <si>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</si>
  <si>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</si>
  <si>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</si>
  <si>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</si>
  <si>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</si>
  <si>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</si>
  <si>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</si>
  <si>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</si>
  <si>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</si>
  <si>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</si>
  <si>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</si>
  <si>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</si>
  <si>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</si>
  <si>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</si>
  <si>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</si>
  <si>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</si>
  <si>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</si>
  <si>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</si>
  <si>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</si>
  <si>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</si>
  <si>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</si>
  <si>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</si>
  <si>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</si>
  <si>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</si>
  <si>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</si>
  <si>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</si>
  <si>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</si>
  <si>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</si>
  <si>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</si>
  <si>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</si>
  <si>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</si>
  <si>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</si>
  <si>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</si>
  <si>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</si>
  <si>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</si>
  <si>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</si>
  <si>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</si>
  <si>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</si>
  <si>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</si>
  <si>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</si>
  <si>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</si>
  <si>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</si>
  <si>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</si>
  <si>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</si>
  <si>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</si>
  <si>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</si>
  <si>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</si>
  <si>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</si>
  <si>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</si>
  <si>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</si>
  <si>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</si>
  <si>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</si>
  <si>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</si>
  <si>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</si>
  <si>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</si>
  <si>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</si>
  <si>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</si>
  <si>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</si>
  <si>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</si>
  <si>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</si>
  <si>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</si>
  <si>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</si>
  <si>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</si>
  <si>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</si>
  <si>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</si>
  <si>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</si>
  <si>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</si>
  <si>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</si>
  <si>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</si>
  <si>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</si>
  <si>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</si>
  <si>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</si>
  <si>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</si>
  <si>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</si>
  <si>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</si>
  <si>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</si>
  <si>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</si>
  <si>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</si>
  <si>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</si>
  <si>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</si>
  <si>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</si>
  <si>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</si>
  <si>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</si>
  <si>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</si>
  <si>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</si>
  <si>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</si>
  <si>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</si>
  <si>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</si>
  <si>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</si>
  <si>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</si>
  <si>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</si>
  <si>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</si>
  <si>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</si>
  <si>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</si>
  <si>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</si>
  <si>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</si>
  <si>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</si>
  <si>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</si>
  <si>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</si>
  <si>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</si>
  <si>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</si>
  <si>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</si>
  <si>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</si>
  <si>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</si>
  <si>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</si>
  <si>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</si>
  <si>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</si>
  <si>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</si>
  <si>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</si>
  <si>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</si>
  <si>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</si>
  <si>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</si>
  <si>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</si>
  <si>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</si>
  <si>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</si>
  <si>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</si>
  <si>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</si>
  <si>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</si>
  <si>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</si>
  <si>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</si>
  <si>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</si>
  <si>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</si>
  <si>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</si>
  <si>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</si>
  <si>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</si>
  <si>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</si>
  <si>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</si>
  <si>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</si>
  <si>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</si>
  <si>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</si>
  <si>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</si>
  <si>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</si>
  <si>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</si>
  <si>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</si>
  <si>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</si>
  <si>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</si>
  <si>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</si>
  <si>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</si>
  <si>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</si>
  <si>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</si>
  <si>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</si>
  <si>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</si>
  <si>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</si>
  <si>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</si>
  <si>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</si>
  <si>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</si>
  <si>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</si>
  <si>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</si>
  <si>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</si>
  <si>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</si>
  <si>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</si>
  <si>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</si>
  <si>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</si>
  <si>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</si>
  <si>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</si>
  <si>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</si>
  <si>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</si>
  <si>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</si>
  <si>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</si>
  <si>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</si>
  <si>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</si>
  <si>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</si>
  <si>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</si>
  <si>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</si>
  <si>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</si>
  <si>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</si>
  <si>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</si>
  <si>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</si>
  <si>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</si>
  <si>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</si>
  <si>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</si>
  <si>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</si>
  <si>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</si>
  <si>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</si>
  <si>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</si>
  <si>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</si>
  <si>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</si>
  <si>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</si>
  <si>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</si>
  <si>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</si>
  <si>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</si>
  <si>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</si>
  <si>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</si>
  <si>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</si>
  <si>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</si>
  <si>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</si>
  <si>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</si>
  <si>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</si>
  <si>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</si>
  <si>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</si>
  <si>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</si>
  <si>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</si>
  <si>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</si>
  <si>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</si>
  <si>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</si>
  <si>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</si>
  <si>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</si>
  <si>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</si>
  <si>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</si>
  <si>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</si>
  <si>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</si>
  <si>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</si>
  <si>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</si>
  <si>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</si>
  <si>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</si>
  <si>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</si>
  <si>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</si>
  <si>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</si>
  <si>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</si>
  <si>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</si>
  <si>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</si>
  <si>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</si>
  <si>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</si>
  <si>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</si>
  <si>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</si>
  <si>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</si>
  <si>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</si>
  <si>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</si>
  <si>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</si>
  <si>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</si>
  <si>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</si>
  <si>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</si>
  <si>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</si>
  <si>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</si>
  <si>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</si>
  <si>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</si>
  <si>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</si>
  <si>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</si>
  <si>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</si>
  <si>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</si>
  <si>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</si>
  <si>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</si>
  <si>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</si>
  <si>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</si>
  <si>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</si>
  <si>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</si>
  <si>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</si>
  <si>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</si>
  <si>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</si>
  <si>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</si>
  <si>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</si>
  <si>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</si>
  <si>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</si>
  <si>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</si>
  <si>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</si>
  <si>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</si>
  <si>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</si>
  <si>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</si>
  <si>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</si>
  <si>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</si>
  <si>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</si>
  <si>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</si>
  <si>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</si>
  <si>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</si>
  <si>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</si>
  <si>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</si>
  <si>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</si>
  <si>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</si>
  <si>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</si>
  <si>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</si>
  <si>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</si>
  <si>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</si>
  <si>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</si>
  <si>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</si>
  <si>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</si>
  <si>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</si>
  <si>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</si>
  <si>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</si>
  <si>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</si>
  <si>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</si>
  <si>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</si>
  <si>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</si>
  <si>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</si>
  <si>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</si>
  <si>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</si>
  <si>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</si>
  <si>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</si>
  <si>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</si>
  <si>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</si>
  <si>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</si>
  <si>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</si>
  <si>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</si>
  <si>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</si>
  <si>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</si>
  <si>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</si>
  <si>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</si>
  <si>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</si>
  <si>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</si>
  <si>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</si>
  <si>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</si>
  <si>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</si>
  <si>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</si>
  <si>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</si>
  <si>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</si>
  <si>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</si>
  <si>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</si>
  <si>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</si>
  <si>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</si>
  <si>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</si>
  <si>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</si>
  <si>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</si>
  <si>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</si>
  <si>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</si>
  <si>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</si>
  <si>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</si>
  <si>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</si>
  <si>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</si>
  <si>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</si>
  <si>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</si>
  <si>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</si>
  <si>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</si>
  <si>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</si>
  <si>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</si>
  <si>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</si>
  <si>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</si>
  <si>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</si>
  <si>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</si>
  <si>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</si>
  <si>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</si>
  <si>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</si>
  <si>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</si>
  <si>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</si>
  <si>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</si>
  <si>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</si>
  <si>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</si>
  <si>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</si>
  <si>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</si>
  <si>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</si>
  <si>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</si>
  <si>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</si>
  <si>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</si>
  <si>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</si>
  <si>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</si>
  <si>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</si>
  <si>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</si>
  <si>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</si>
  <si>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</si>
  <si>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</si>
  <si>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</si>
  <si>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</si>
  <si>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</si>
  <si>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</si>
  <si>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</si>
  <si>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</si>
  <si>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</si>
  <si>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</si>
  <si>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</si>
  <si>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</si>
  <si>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</si>
  <si>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</si>
  <si>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</si>
  <si>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</si>
  <si>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</si>
  <si>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</si>
  <si>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</si>
  <si>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</si>
  <si>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</si>
  <si>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</si>
  <si>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</si>
  <si>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</si>
  <si>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</si>
  <si>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</si>
  <si>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</si>
  <si>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</si>
  <si>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</si>
  <si>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</si>
  <si>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</si>
  <si>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</si>
  <si>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</si>
  <si>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</si>
  <si>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</si>
  <si>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</si>
  <si>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</si>
  <si>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</si>
  <si>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</si>
  <si>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</si>
  <si>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</si>
  <si>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</si>
  <si>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</si>
  <si>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</si>
  <si>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</si>
  <si>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</si>
  <si>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</si>
  <si>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</si>
  <si>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</si>
  <si>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</si>
  <si>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</si>
  <si>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</si>
  <si>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</si>
  <si>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</si>
  <si>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</si>
  <si>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</si>
  <si>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</si>
  <si>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</si>
  <si>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</si>
  <si>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</si>
  <si>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</si>
  <si>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</si>
  <si>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</si>
  <si>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</si>
  <si>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</si>
  <si>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</si>
  <si>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</si>
  <si>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</si>
  <si>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</si>
  <si>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</si>
  <si>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</si>
  <si>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</si>
  <si>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</si>
  <si>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</si>
  <si>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</si>
  <si>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</si>
  <si>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</si>
  <si>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</si>
  <si>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</si>
  <si>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</si>
  <si>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</si>
  <si>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</si>
  <si>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</si>
  <si>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</si>
  <si>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</si>
  <si>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</si>
  <si>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</si>
  <si>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</si>
  <si>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</si>
  <si>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</si>
  <si>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</si>
  <si>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</si>
  <si>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</si>
  <si>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</si>
  <si>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</si>
  <si>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</si>
  <si>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</si>
  <si>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</si>
  <si>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</si>
  <si>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</si>
  <si>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</si>
  <si>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</si>
  <si>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</si>
  <si>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</si>
  <si>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</si>
  <si>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</si>
  <si>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</si>
  <si>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</si>
  <si>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</si>
  <si>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</si>
  <si>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</si>
  <si>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</si>
  <si>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</si>
  <si>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</si>
  <si>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</si>
  <si>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</si>
  <si>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</si>
  <si>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</si>
  <si>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</si>
  <si>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</si>
  <si>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</si>
  <si>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</si>
  <si>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</si>
  <si>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</si>
  <si>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</si>
  <si>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</si>
  <si>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</si>
  <si>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</si>
  <si>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</si>
  <si>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</si>
  <si>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</si>
  <si>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</si>
  <si>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</si>
  <si>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</si>
  <si>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</si>
  <si>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</si>
  <si>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</si>
  <si>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</si>
  <si>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</si>
  <si>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</si>
  <si>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</si>
  <si>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</si>
  <si>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</si>
  <si>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</si>
  <si>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</si>
  <si>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</si>
  <si>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</si>
  <si>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</si>
  <si>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</si>
  <si>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</si>
  <si>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</si>
  <si>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</si>
  <si>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</si>
  <si>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</si>
  <si>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</si>
  <si>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</si>
  <si>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</si>
  <si>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</si>
  <si>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</si>
  <si>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</si>
  <si>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</si>
  <si>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</si>
  <si>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</si>
  <si>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</si>
  <si>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</si>
  <si>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</si>
  <si>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</si>
  <si>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</si>
  <si>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</si>
  <si>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</si>
  <si>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</si>
  <si>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</si>
  <si>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</si>
  <si>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</si>
  <si>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</si>
  <si>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</si>
  <si>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</si>
  <si>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</si>
  <si>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</si>
  <si>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</si>
  <si>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</si>
  <si>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</si>
  <si>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</si>
  <si>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</si>
  <si>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</si>
  <si>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</si>
  <si>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</si>
  <si>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</si>
  <si>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</si>
  <si>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</si>
  <si>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</si>
  <si>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</si>
  <si>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</si>
  <si>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</si>
  <si>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</si>
  <si>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</si>
  <si>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</si>
  <si>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</si>
  <si>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</si>
  <si>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</si>
  <si>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</si>
  <si>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</si>
  <si>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</si>
  <si>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</si>
  <si>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</si>
  <si>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</si>
  <si>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</si>
  <si>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</si>
  <si>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</si>
  <si>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</si>
  <si>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</si>
  <si>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</si>
  <si>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</si>
  <si>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</si>
  <si>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</si>
  <si>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</si>
  <si>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</si>
  <si>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</si>
  <si>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</si>
  <si>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</si>
  <si>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</si>
  <si>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</si>
  <si>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</si>
  <si>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</si>
  <si>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</si>
  <si>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</si>
  <si>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</si>
  <si>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</si>
  <si>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</si>
  <si>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</si>
  <si>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</si>
  <si>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</si>
  <si>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</si>
  <si>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</si>
  <si>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</si>
  <si>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</si>
  <si>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</si>
  <si>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</si>
  <si>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</si>
  <si>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</si>
  <si>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</si>
  <si>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</si>
  <si>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</si>
  <si>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</si>
  <si>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</si>
  <si>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</si>
  <si>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</si>
  <si>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</si>
  <si>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</si>
  <si>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</si>
  <si>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</si>
  <si>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</si>
  <si>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</si>
  <si>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</si>
  <si>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</si>
  <si>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</si>
  <si>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</si>
  <si>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</si>
  <si>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</si>
  <si>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</si>
  <si>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</si>
  <si>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</si>
  <si>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</si>
  <si>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</si>
  <si>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</si>
  <si>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</si>
  <si>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</si>
  <si>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</si>
  <si>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</si>
  <si>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</si>
  <si>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</si>
  <si>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</si>
  <si>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</si>
  <si>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</si>
  <si>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</si>
  <si>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</si>
  <si>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</si>
  <si>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</si>
  <si>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</si>
  <si>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</si>
  <si>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</si>
  <si>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</si>
  <si>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</si>
  <si>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</si>
  <si>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</si>
  <si>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</si>
  <si>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</si>
  <si>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</si>
  <si>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</si>
  <si>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</si>
  <si>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</si>
  <si>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</si>
  <si>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</si>
  <si>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</si>
  <si>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</si>
  <si>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</si>
  <si>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</si>
  <si>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</si>
  <si>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</si>
  <si>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</si>
  <si>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</si>
  <si>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</si>
  <si>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</si>
  <si>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</si>
  <si>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</si>
  <si>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</si>
  <si>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</si>
  <si>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</si>
  <si>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</si>
  <si>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</si>
  <si>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</si>
  <si>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</si>
  <si>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</si>
  <si>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</si>
  <si>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</si>
  <si>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</si>
  <si>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</si>
  <si>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</si>
  <si>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</si>
  <si>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</si>
  <si>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</si>
  <si>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</si>
  <si>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</si>
  <si>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</si>
  <si>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</si>
  <si>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</si>
  <si>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</si>
  <si>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</si>
  <si>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</si>
  <si>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</si>
  <si>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</si>
  <si>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</si>
  <si>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</si>
  <si>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</si>
  <si>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</si>
  <si>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</si>
  <si>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</si>
  <si>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</si>
  <si>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</si>
  <si>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</si>
  <si>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</si>
  <si>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</si>
  <si>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</si>
  <si>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</si>
  <si>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</si>
  <si>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</si>
  <si>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</si>
  <si>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</si>
  <si>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</si>
  <si>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</si>
  <si>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</si>
  <si>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</si>
  <si>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</si>
  <si>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</si>
  <si>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</si>
  <si>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</si>
  <si>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</si>
  <si>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</si>
  <si>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</si>
  <si>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</si>
  <si>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</si>
  <si>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</si>
  <si>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</si>
  <si>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</si>
  <si>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</si>
  <si>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</si>
  <si>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</si>
  <si>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</si>
  <si>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</si>
  <si>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</si>
  <si>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</si>
  <si>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</si>
  <si>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</si>
  <si>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</si>
  <si>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</si>
  <si>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</si>
  <si>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</si>
  <si>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</si>
  <si>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</si>
  <si>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</si>
  <si>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</si>
  <si>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</si>
  <si>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</si>
  <si>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</si>
  <si>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</si>
  <si>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</si>
  <si>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</si>
  <si>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</si>
  <si>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</si>
  <si>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</si>
  <si>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</si>
  <si>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</si>
  <si>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</si>
  <si>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</si>
  <si>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</si>
  <si>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</si>
  <si>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</si>
  <si>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</si>
  <si>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</si>
  <si>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</si>
  <si>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</si>
  <si>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</si>
  <si>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</si>
  <si>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</si>
  <si>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</si>
  <si>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</si>
  <si>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</si>
  <si>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</si>
  <si>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</si>
  <si>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</si>
  <si>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</si>
  <si>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</si>
  <si>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</si>
  <si>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</si>
  <si>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</si>
  <si>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</si>
  <si>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</si>
  <si>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</si>
  <si>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</si>
  <si>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</si>
  <si>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</si>
  <si>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</si>
  <si>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</si>
  <si>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</si>
  <si>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</si>
  <si>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</si>
  <si>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</si>
  <si>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</si>
  <si>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</si>
  <si>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</si>
  <si>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</si>
  <si>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</si>
  <si>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</si>
  <si>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</si>
  <si>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</si>
  <si>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</si>
  <si>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</si>
  <si>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</si>
  <si>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</si>
  <si>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</si>
  <si>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</si>
  <si>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</si>
  <si>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</si>
  <si>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</si>
  <si>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</si>
  <si>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</si>
  <si>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</si>
  <si>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</si>
  <si>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</si>
  <si>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</si>
  <si>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</si>
  <si>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</si>
  <si>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</si>
  <si>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</si>
  <si>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</si>
  <si>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</si>
  <si>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</si>
  <si>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</si>
  <si>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</si>
  <si>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</si>
  <si>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</si>
  <si>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</si>
  <si>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</si>
  <si>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</si>
  <si>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</si>
  <si>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</si>
  <si>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</si>
  <si>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</si>
  <si>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</si>
  <si>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</si>
  <si>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</si>
  <si>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</si>
  <si>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</si>
  <si>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</si>
  <si>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</si>
  <si>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</si>
  <si>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</si>
  <si>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</si>
  <si>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</si>
  <si>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</si>
  <si>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</si>
  <si>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</si>
  <si>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</si>
  <si>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</si>
  <si>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</si>
  <si>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</si>
  <si>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</si>
  <si>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</si>
  <si>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</si>
  <si>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</si>
  <si>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</si>
  <si>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</si>
  <si>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</si>
  <si>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</si>
  <si>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</si>
  <si>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</si>
  <si>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</si>
  <si>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</si>
  <si>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</si>
  <si>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</si>
  <si>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</si>
  <si>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</si>
  <si>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</si>
  <si>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</si>
  <si>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</si>
  <si>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</si>
  <si>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</si>
  <si>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</si>
  <si>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</si>
  <si>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</si>
  <si>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</si>
  <si>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</si>
  <si>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</si>
  <si>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</si>
  <si>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</si>
  <si>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</si>
  <si>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</si>
  <si>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</si>
  <si>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</si>
  <si>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</si>
  <si>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</si>
  <si>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</si>
  <si>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</si>
  <si>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</si>
  <si>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</si>
  <si>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</si>
  <si>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</si>
  <si>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</si>
  <si>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</si>
  <si>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</si>
  <si>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</si>
  <si>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</si>
  <si>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</si>
  <si>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</si>
  <si>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</si>
  <si>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</si>
  <si>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</si>
  <si>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</si>
  <si>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</si>
  <si>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</si>
  <si>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</si>
  <si>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</si>
  <si>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</si>
  <si>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</si>
  <si>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</si>
  <si>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</si>
  <si>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</si>
  <si>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</si>
  <si>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</si>
  <si>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</si>
  <si>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</si>
  <si>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</si>
  <si>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</si>
  <si>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</si>
  <si>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</si>
  <si>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</si>
  <si>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</si>
  <si>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</si>
  <si>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</si>
  <si>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</si>
  <si>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</si>
  <si>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</si>
  <si>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</si>
  <si>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</si>
  <si>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</si>
  <si>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</si>
  <si>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</si>
  <si>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</si>
  <si>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</si>
  <si>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</si>
  <si>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</si>
  <si>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</si>
  <si>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</si>
  <si>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</si>
  <si>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</si>
  <si>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</si>
  <si>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</si>
  <si>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</si>
  <si>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</si>
  <si>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</si>
  <si>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</si>
  <si>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</si>
  <si>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</si>
  <si>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</si>
  <si>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</si>
  <si>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</si>
  <si>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</si>
  <si>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</si>
  <si>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</si>
  <si>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</si>
  <si>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</si>
  <si>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</si>
  <si>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</si>
  <si>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</si>
  <si>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</si>
  <si>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</si>
  <si>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</si>
  <si>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</si>
  <si>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</si>
  <si>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</si>
  <si>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</si>
  <si>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</si>
  <si>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</si>
  <si>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</si>
  <si>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</si>
  <si>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</si>
  <si>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</si>
  <si>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</si>
  <si>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</si>
  <si>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</si>
  <si>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</si>
  <si>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</si>
  <si>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</si>
  <si>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</si>
  <si>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</si>
  <si>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</si>
  <si>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</si>
  <si>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</si>
  <si>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</si>
  <si>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</si>
  <si>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</si>
  <si>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</si>
  <si>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</si>
  <si>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</si>
  <si>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</si>
  <si>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</si>
  <si>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</si>
  <si>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</si>
  <si>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</si>
  <si>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</si>
  <si>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</si>
  <si>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</si>
  <si>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</si>
  <si>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</si>
  <si>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</si>
  <si>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</si>
  <si>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</si>
  <si>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</si>
  <si>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</si>
  <si>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</si>
  <si>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</si>
  <si>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</si>
  <si>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</si>
  <si>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</si>
  <si>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</si>
  <si>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</si>
  <si>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</si>
  <si>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</si>
  <si>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</si>
  <si>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</si>
  <si>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</si>
  <si>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</si>
  <si>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</si>
  <si>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</si>
  <si>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</si>
  <si>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</si>
  <si>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</si>
  <si>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</si>
  <si>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</si>
  <si>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</si>
  <si>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</si>
  <si>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</si>
  <si>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</si>
  <si>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</si>
  <si>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</si>
  <si>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</si>
  <si>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</si>
  <si>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</si>
  <si>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</si>
  <si>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</si>
  <si>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</si>
  <si>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</si>
  <si>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</si>
  <si>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</si>
  <si>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</si>
  <si>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</si>
  <si>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</si>
  <si>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</si>
  <si>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</si>
  <si>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</si>
  <si>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</si>
  <si>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</si>
  <si>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</si>
  <si>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</si>
  <si>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</si>
  <si>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</si>
  <si>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</si>
  <si>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</si>
  <si>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</si>
  <si>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</si>
  <si>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</si>
  <si>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</si>
  <si>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</si>
  <si>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</si>
  <si>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</si>
  <si>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</si>
  <si>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</si>
  <si>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</si>
  <si>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</si>
  <si>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</si>
  <si>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</si>
  <si>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</si>
  <si>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</si>
  <si>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</si>
  <si>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</si>
  <si>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</si>
  <si>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</si>
  <si>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</si>
  <si>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</si>
  <si>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</si>
  <si>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</si>
  <si>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</si>
  <si>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</si>
  <si>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</si>
  <si>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</si>
  <si>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</si>
  <si>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</si>
  <si>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</si>
  <si>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</si>
  <si>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</si>
  <si>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</si>
  <si>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</si>
  <si>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</si>
  <si>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</si>
  <si>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</si>
  <si>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</si>
  <si>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</si>
  <si>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</si>
  <si>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</si>
  <si>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</si>
  <si>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</si>
  <si>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</si>
  <si>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</si>
  <si>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</si>
  <si>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</si>
  <si>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</si>
  <si>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</si>
  <si>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</si>
  <si>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</si>
  <si>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</si>
  <si>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</si>
  <si>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</si>
  <si>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</si>
  <si>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</si>
  <si>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</si>
  <si>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</si>
  <si>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</si>
  <si>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</si>
  <si>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</si>
  <si>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</si>
  <si>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</si>
  <si>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</si>
  <si>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</si>
  <si>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</si>
  <si>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</si>
  <si>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</si>
  <si>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</si>
  <si>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</si>
  <si>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</si>
  <si>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</si>
  <si>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</si>
  <si>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</si>
  <si>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</si>
  <si>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</si>
  <si>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</si>
  <si>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</si>
  <si>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</si>
  <si>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</si>
  <si>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</si>
  <si>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</si>
  <si>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</si>
  <si>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</si>
  <si>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</si>
  <si>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</si>
  <si>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</si>
  <si>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</si>
  <si>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</si>
  <si>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</si>
  <si>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</si>
  <si>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</si>
  <si>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</si>
  <si>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</si>
  <si>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</si>
  <si>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</si>
  <si>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</si>
  <si>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</si>
  <si>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</si>
  <si>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</si>
  <si>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</si>
  <si>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</si>
  <si>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</si>
  <si>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</si>
  <si>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</si>
  <si>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</si>
  <si>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</si>
  <si>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</si>
  <si>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</si>
  <si>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</si>
  <si>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</si>
  <si>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</si>
  <si>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</si>
  <si>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</si>
  <si>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</si>
  <si>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</si>
  <si>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</si>
  <si>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</si>
  <si>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</si>
  <si>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</si>
  <si>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</si>
  <si>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</si>
  <si>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</si>
  <si>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</si>
  <si>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</si>
  <si>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</si>
  <si>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</si>
  <si>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</si>
  <si>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</si>
  <si>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</si>
  <si>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</si>
  <si>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</si>
  <si>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</si>
  <si>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</si>
  <si>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</si>
  <si>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</si>
  <si>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</si>
  <si>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</si>
  <si>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</si>
  <si>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</si>
  <si>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</si>
  <si>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</si>
  <si>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</si>
  <si>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</si>
  <si>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</si>
  <si>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</si>
  <si>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</si>
  <si>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</si>
  <si>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</si>
  <si>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</si>
  <si>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</si>
  <si>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</si>
  <si>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</si>
  <si>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</si>
  <si>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</si>
  <si>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</si>
  <si>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</si>
  <si>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</si>
  <si>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</si>
  <si>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</si>
  <si>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</si>
  <si>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</si>
  <si>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</si>
  <si>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</si>
  <si>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</si>
  <si>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</si>
  <si>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</si>
  <si>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</si>
  <si>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</si>
  <si>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</si>
  <si>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</si>
  <si>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</si>
  <si>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</si>
  <si>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</si>
  <si>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</si>
  <si>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</si>
  <si>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</si>
  <si>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</si>
  <si>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</si>
  <si>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</si>
  <si>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</si>
  <si>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</si>
  <si>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</si>
  <si>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</si>
  <si>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</si>
  <si>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</si>
  <si>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</si>
  <si>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</si>
  <si>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</si>
  <si>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</si>
  <si>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</si>
  <si>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</si>
  <si>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</si>
  <si>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</si>
  <si>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</si>
  <si>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</si>
  <si>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</si>
  <si>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</si>
  <si>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</si>
  <si>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</si>
  <si>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</si>
  <si>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</si>
  <si>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</si>
  <si>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</si>
  <si>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</si>
  <si>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</si>
  <si>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</si>
  <si>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</si>
  <si>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</si>
  <si>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</si>
  <si>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</si>
  <si>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</si>
  <si>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</si>
  <si>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</si>
  <si>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</si>
  <si>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</si>
  <si>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</si>
  <si>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</si>
  <si>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</si>
  <si>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</si>
  <si>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</si>
  <si>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</si>
  <si>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</si>
  <si>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</si>
  <si>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</si>
  <si>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</si>
  <si>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</si>
  <si>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</si>
  <si>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</si>
  <si>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</si>
  <si>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</si>
  <si>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</si>
  <si>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</si>
  <si>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</si>
  <si>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</si>
  <si>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</si>
  <si>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</si>
  <si>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</si>
  <si>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</si>
  <si>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</si>
  <si>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</si>
  <si>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</si>
  <si>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</si>
  <si>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</si>
  <si>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</si>
  <si>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</si>
  <si>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</si>
  <si>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</si>
  <si>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</si>
  <si>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</si>
  <si>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</si>
  <si>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</si>
  <si>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</si>
  <si>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</si>
  <si>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</si>
  <si>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</si>
  <si>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</si>
  <si>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</si>
  <si>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</si>
  <si>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</si>
  <si>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</si>
  <si>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</si>
  <si>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</si>
  <si>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</si>
  <si>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</si>
  <si>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</si>
  <si>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</si>
  <si>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</si>
  <si>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</si>
  <si>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</si>
  <si>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</si>
  <si>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</si>
  <si>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</si>
  <si>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</si>
  <si>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</si>
  <si>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</si>
  <si>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</si>
  <si>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</si>
  <si>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</si>
  <si>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</si>
  <si>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</si>
  <si>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</si>
  <si>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</si>
  <si>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</si>
  <si>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</si>
  <si>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</si>
  <si>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</si>
  <si>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</si>
  <si>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</si>
  <si>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</si>
  <si>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</si>
  <si>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</si>
  <si>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</si>
  <si>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</si>
  <si>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</si>
  <si>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</si>
  <si>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</si>
  <si>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</si>
  <si>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</si>
  <si>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</si>
  <si>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</si>
  <si>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</si>
  <si>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</si>
  <si>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</si>
  <si>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</si>
  <si>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</si>
  <si>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</si>
  <si>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</si>
  <si>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</si>
  <si>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</si>
  <si>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</si>
  <si>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</si>
  <si>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</si>
  <si>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</si>
  <si>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</si>
  <si>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</si>
  <si>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</si>
  <si>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</si>
  <si>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</si>
  <si>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</si>
  <si>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</si>
  <si>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</si>
  <si>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</si>
  <si>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</si>
  <si>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</si>
  <si>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</si>
  <si>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</si>
  <si>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</si>
  <si>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</si>
  <si>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</si>
  <si>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</si>
  <si>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</si>
  <si>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</si>
  <si>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</si>
  <si>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</si>
  <si>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</si>
  <si>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</si>
  <si>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</si>
  <si>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</si>
  <si>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</si>
  <si>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</si>
  <si>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</si>
  <si>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</si>
  <si>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</si>
  <si>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</si>
  <si>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</si>
  <si>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</si>
  <si>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</si>
  <si>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</si>
  <si>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</si>
  <si>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</si>
  <si>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</si>
  <si>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</si>
  <si>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</si>
  <si>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</si>
  <si>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</si>
  <si>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</si>
  <si>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</si>
  <si>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</si>
  <si>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</si>
  <si>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</si>
  <si>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</si>
  <si>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</si>
  <si>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</si>
  <si>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</si>
  <si>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</si>
  <si>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</si>
  <si>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</si>
  <si>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</si>
  <si>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</si>
  <si>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</si>
  <si>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</si>
  <si>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</si>
  <si>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</si>
  <si>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</si>
  <si>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</si>
  <si>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</si>
  <si>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</si>
  <si>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</si>
  <si>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</si>
  <si>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</si>
  <si>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</si>
  <si>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</si>
  <si>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</si>
  <si>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</si>
  <si>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</si>
  <si>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</si>
  <si>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</si>
  <si>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</si>
  <si>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</si>
  <si>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</si>
  <si>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</si>
  <si>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</si>
  <si>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</si>
  <si>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</si>
  <si>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</si>
  <si>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</si>
  <si>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</si>
  <si>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</si>
  <si>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</si>
  <si>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</si>
  <si>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</si>
  <si>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</si>
  <si>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</si>
  <si>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</si>
  <si>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</si>
  <si>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</si>
  <si>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</si>
  <si>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</si>
  <si>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</si>
  <si>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</si>
  <si>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</si>
  <si>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</si>
  <si>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</si>
  <si>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</si>
  <si>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</si>
  <si>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</si>
  <si>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</si>
  <si>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</si>
  <si>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</si>
  <si>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</si>
  <si>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</si>
  <si>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</si>
  <si>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</si>
  <si>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</si>
  <si>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</si>
  <si>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</si>
  <si>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</si>
  <si>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</si>
  <si>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</si>
  <si>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</si>
  <si>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</si>
  <si>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</si>
  <si>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</si>
  <si>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</si>
  <si>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</si>
  <si>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</si>
  <si>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</si>
  <si>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</si>
  <si>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</si>
  <si>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</si>
  <si>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</si>
  <si>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</si>
  <si>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</si>
  <si>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</si>
  <si>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</si>
  <si>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</si>
  <si>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</si>
  <si>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</si>
  <si>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</si>
  <si>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</si>
  <si>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</si>
  <si>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</si>
  <si>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</si>
  <si>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</si>
  <si>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</si>
  <si>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</si>
  <si>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</si>
  <si>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</si>
  <si>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</si>
  <si>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</si>
  <si>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</si>
  <si>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</si>
  <si>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</si>
  <si>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</si>
  <si>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</si>
  <si>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</si>
  <si>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</si>
  <si>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</si>
  <si>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</si>
  <si>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</si>
  <si>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</si>
  <si>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</si>
  <si>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</si>
  <si>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</si>
  <si>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</si>
  <si>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</si>
  <si>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</si>
  <si>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</si>
  <si>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</si>
  <si>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</si>
  <si>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</si>
  <si>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</si>
  <si>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</si>
  <si>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</si>
  <si>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</si>
  <si>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</si>
  <si>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</si>
  <si>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</si>
  <si>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</si>
  <si>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</si>
  <si>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</si>
  <si>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</si>
  <si>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</si>
  <si>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</si>
  <si>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</si>
  <si>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</si>
  <si>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</si>
  <si>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</si>
  <si>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</si>
  <si>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</si>
  <si>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</si>
  <si>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</si>
  <si>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</si>
  <si>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</si>
  <si>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</si>
  <si>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</si>
  <si>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</si>
  <si>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</si>
  <si>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</si>
  <si>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</si>
  <si>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</si>
  <si>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</si>
  <si>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</si>
  <si>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</si>
  <si>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</si>
  <si>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</si>
  <si>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</si>
  <si>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</si>
  <si>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</si>
  <si>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</si>
  <si>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</si>
  <si>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</si>
  <si>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</si>
  <si>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</si>
  <si>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</si>
  <si>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</si>
  <si>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</si>
  <si>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</si>
  <si>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</si>
  <si>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</si>
  <si>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</si>
  <si>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</si>
  <si>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</si>
  <si>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</si>
  <si>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</si>
  <si>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</si>
  <si>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</si>
  <si>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</si>
  <si>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</si>
  <si>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</si>
  <si>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</si>
  <si>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</si>
  <si>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</si>
  <si>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</si>
  <si>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</si>
  <si>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</si>
  <si>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</si>
  <si>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</si>
  <si>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</si>
  <si>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</si>
  <si>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</si>
  <si>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</si>
  <si>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</si>
  <si>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</si>
  <si>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</si>
  <si>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</si>
  <si>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</si>
  <si>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</si>
  <si>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</si>
  <si>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</si>
  <si>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</si>
  <si>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</si>
  <si>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</si>
  <si>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</si>
  <si>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</si>
  <si>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</si>
  <si>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</si>
  <si>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</si>
  <si>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</si>
  <si>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</si>
  <si>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</si>
  <si>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</si>
  <si>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</si>
  <si>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</si>
  <si>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</si>
  <si>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</si>
  <si>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</si>
  <si>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</si>
  <si>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</si>
  <si>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</si>
  <si>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</si>
  <si>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</si>
  <si>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</si>
  <si>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</si>
  <si>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</si>
  <si>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</si>
  <si>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</si>
  <si>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</si>
  <si>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</si>
  <si>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</si>
  <si>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</si>
  <si>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</si>
  <si>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</si>
  <si>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</si>
  <si>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</si>
  <si>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</si>
  <si>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</si>
  <si>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</si>
  <si>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</si>
  <si>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</si>
  <si>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</si>
  <si>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</si>
  <si>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</si>
  <si>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</si>
  <si>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</si>
  <si>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</si>
  <si>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</si>
  <si>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</si>
  <si>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</si>
  <si>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</si>
  <si>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</si>
  <si>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</si>
  <si>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</si>
  <si>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</si>
  <si>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</si>
  <si>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</si>
  <si>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</si>
  <si>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</si>
  <si>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</si>
  <si>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</si>
  <si>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</si>
  <si>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</si>
  <si>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</si>
  <si>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</si>
  <si>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</si>
  <si>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</si>
  <si>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</si>
  <si>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</si>
  <si>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</si>
  <si>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</si>
  <si>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</si>
  <si>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</si>
  <si>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</si>
  <si>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</si>
  <si>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</si>
  <si>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</si>
  <si>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</si>
  <si>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</si>
  <si>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</si>
  <si>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</si>
  <si>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</si>
  <si>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</si>
  <si>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</si>
  <si>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</si>
  <si>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</si>
  <si>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</si>
  <si>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</si>
  <si>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</si>
  <si>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</si>
  <si>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</si>
  <si>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</si>
  <si>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</si>
  <si>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</si>
  <si>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</si>
  <si>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</si>
  <si>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</si>
  <si>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</si>
  <si>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</si>
  <si>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</si>
  <si>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</si>
  <si>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</si>
  <si>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</si>
  <si>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</si>
  <si>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</si>
  <si>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</si>
  <si>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</si>
  <si>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</si>
  <si>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</si>
  <si>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</si>
  <si>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</si>
  <si>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</si>
  <si>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</si>
  <si>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</si>
  <si>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</si>
  <si>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</si>
  <si>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</si>
  <si>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</si>
  <si>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</si>
  <si>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</si>
  <si>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</si>
  <si>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</si>
  <si>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</si>
  <si>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</si>
  <si>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</si>
  <si>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</si>
  <si>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</si>
  <si>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</si>
  <si>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</si>
  <si>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</si>
  <si>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</si>
  <si>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</si>
  <si>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</si>
  <si>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</si>
  <si>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</si>
  <si>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</si>
  <si>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</si>
  <si>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</si>
  <si>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</si>
  <si>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</si>
  <si>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</si>
  <si>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</si>
  <si>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</si>
  <si>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</si>
  <si>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</si>
  <si>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</si>
  <si>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</si>
  <si>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</si>
  <si>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</si>
  <si>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</si>
  <si>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</si>
  <si>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</si>
  <si>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</si>
  <si>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</si>
  <si>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</si>
  <si>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</si>
  <si>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</si>
  <si>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</si>
  <si>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</si>
  <si>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</si>
  <si>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</si>
  <si>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</si>
  <si>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</si>
  <si>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</si>
  <si>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</si>
  <si>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</si>
  <si>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</si>
  <si>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</si>
  <si>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</si>
  <si>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</si>
  <si>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</si>
  <si>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</si>
  <si>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</si>
  <si>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</si>
  <si>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</si>
  <si>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</si>
  <si>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</si>
  <si>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</si>
  <si>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</si>
  <si>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</si>
  <si>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</si>
  <si>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</si>
  <si>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</si>
  <si>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</si>
  <si>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</si>
  <si>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</si>
  <si>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</si>
  <si>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</si>
  <si>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</si>
  <si>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</si>
  <si>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</si>
  <si>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</si>
  <si>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</si>
  <si>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</si>
  <si>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</si>
  <si>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</si>
  <si>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</si>
  <si>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</si>
  <si>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</si>
  <si>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</si>
  <si>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</si>
  <si>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</si>
  <si>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</si>
  <si>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</si>
  <si>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</si>
  <si>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</si>
  <si>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</si>
  <si>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</si>
  <si>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</si>
  <si>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</si>
  <si>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</si>
  <si>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</si>
  <si>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</si>
  <si>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</si>
  <si>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</si>
  <si>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</si>
  <si>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</si>
  <si>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</si>
  <si>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</si>
  <si>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</si>
  <si>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</si>
  <si>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</si>
  <si>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</si>
  <si>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</si>
  <si>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</si>
  <si>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</si>
  <si>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</si>
  <si>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</si>
  <si>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</si>
  <si>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</si>
  <si>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</si>
  <si>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</si>
  <si>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</si>
  <si>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</si>
  <si>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</si>
  <si>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</si>
  <si>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</si>
  <si>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</si>
  <si>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</si>
  <si>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</si>
  <si>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</si>
  <si>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</si>
  <si>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</si>
  <si>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</si>
  <si>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</si>
  <si>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</si>
  <si>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</si>
  <si>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</si>
  <si>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</si>
  <si>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</si>
  <si>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</si>
  <si>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</si>
  <si>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</si>
  <si>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</si>
  <si>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</si>
  <si>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</si>
  <si>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</si>
  <si>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</si>
  <si>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</si>
  <si>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</si>
  <si>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</si>
  <si>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</si>
  <si>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</si>
  <si>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</si>
  <si>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</si>
  <si>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</si>
  <si>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</si>
  <si>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</si>
  <si>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</si>
  <si>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</si>
  <si>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</si>
  <si>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</si>
  <si>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</si>
  <si>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</si>
  <si>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</si>
  <si>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</si>
  <si>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</si>
  <si>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</si>
  <si>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</si>
  <si>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</si>
  <si>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</si>
  <si>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</si>
  <si>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</si>
  <si>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</si>
  <si>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</si>
  <si>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</si>
  <si>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</si>
  <si>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</si>
  <si>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</si>
  <si>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</si>
  <si>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</si>
  <si>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</si>
  <si>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</si>
  <si>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</si>
  <si>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</si>
  <si>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</si>
  <si>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</si>
  <si>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</si>
  <si>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</si>
  <si>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</si>
  <si>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</si>
  <si>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</si>
  <si>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</si>
  <si>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</si>
  <si>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</si>
  <si>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</si>
  <si>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</si>
  <si>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</si>
  <si>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</si>
  <si>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</si>
  <si>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</si>
  <si>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</si>
  <si>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</si>
  <si>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</si>
  <si>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</si>
  <si>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</si>
  <si>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</si>
  <si>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</si>
  <si>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</si>
  <si>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</si>
  <si>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</si>
  <si>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</si>
  <si>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</si>
  <si>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</si>
  <si>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</si>
  <si>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</si>
  <si>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</si>
  <si>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</si>
  <si>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</si>
  <si>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</si>
  <si>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</si>
  <si>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</si>
  <si>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</si>
  <si>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</si>
  <si>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</si>
  <si>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</si>
  <si>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</si>
  <si>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</si>
  <si>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</si>
  <si>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</si>
  <si>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</si>
  <si>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</si>
  <si>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</si>
  <si>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</si>
  <si>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</si>
  <si>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</si>
  <si>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</si>
  <si>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</si>
  <si>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</si>
  <si>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</si>
  <si>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</si>
  <si>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</si>
  <si>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</si>
  <si>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</si>
  <si>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</si>
  <si>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</si>
  <si>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</si>
  <si>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</si>
  <si>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</si>
  <si>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</si>
  <si>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</si>
  <si>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</si>
  <si>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</si>
  <si>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</si>
  <si>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</si>
  <si>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</si>
  <si>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</si>
  <si>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</si>
  <si>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</si>
  <si>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</si>
  <si>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</si>
  <si>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</si>
  <si>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</si>
  <si>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</si>
  <si>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</si>
  <si>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</si>
  <si>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</si>
  <si>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</si>
  <si>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</si>
  <si>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</si>
  <si>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</si>
  <si>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</si>
  <si>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</si>
  <si>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</si>
  <si>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</si>
  <si>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</si>
  <si>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</si>
  <si>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</si>
  <si>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</si>
  <si>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</si>
  <si>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</si>
  <si>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</si>
  <si>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</si>
  <si>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</si>
  <si>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</si>
  <si>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</si>
  <si>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</si>
  <si>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</si>
  <si>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</si>
  <si>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</si>
  <si>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</si>
  <si>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</si>
  <si>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</si>
  <si>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</si>
  <si>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</si>
  <si>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</si>
  <si>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</si>
  <si>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</si>
  <si>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</si>
  <si>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</si>
  <si>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</si>
  <si>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</si>
  <si>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</si>
  <si>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</si>
  <si>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</si>
  <si>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</si>
  <si>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</si>
  <si>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</si>
  <si>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</si>
  <si>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</si>
  <si>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</si>
  <si>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</si>
  <si>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</si>
  <si>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</si>
  <si>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</si>
  <si>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</si>
  <si>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</si>
  <si>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</si>
  <si>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</si>
  <si>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</si>
  <si>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</si>
  <si>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</si>
  <si>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</si>
  <si>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</si>
  <si>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</si>
  <si>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</si>
  <si>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</si>
  <si>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</si>
  <si>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</si>
  <si>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</si>
  <si>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</si>
  <si>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</si>
  <si>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</si>
  <si>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</si>
  <si>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</si>
  <si>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</si>
  <si>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</si>
  <si>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</si>
  <si>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</si>
  <si>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</si>
  <si>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</si>
  <si>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</si>
  <si>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</si>
  <si>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</si>
  <si>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</si>
  <si>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</si>
  <si>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</si>
  <si>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</si>
  <si>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</si>
  <si>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</si>
  <si>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</si>
  <si>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</si>
  <si>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</si>
  <si>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</si>
  <si>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</si>
  <si>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</si>
  <si>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</si>
  <si>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</si>
  <si>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</si>
  <si>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</si>
  <si>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</si>
  <si>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</si>
  <si>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</si>
  <si>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</si>
  <si>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</si>
  <si>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</si>
  <si>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</si>
  <si>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</si>
  <si>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</si>
  <si>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</si>
  <si>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</si>
  <si>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</si>
  <si>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</si>
  <si>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</si>
  <si>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</si>
  <si>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</si>
  <si>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</si>
  <si>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</si>
  <si>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</si>
  <si>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</si>
  <si>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</si>
  <si>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</si>
  <si>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</si>
  <si>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</si>
  <si>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</si>
  <si>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</si>
  <si>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</si>
  <si>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</si>
  <si>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</si>
  <si>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</si>
  <si>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</si>
  <si>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</si>
  <si>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</si>
  <si>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</si>
  <si>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</si>
  <si>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</si>
  <si>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</si>
  <si>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</si>
  <si>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</si>
  <si>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</si>
  <si>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</si>
  <si>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</si>
  <si>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</si>
  <si>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</si>
  <si>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</si>
  <si>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</si>
  <si>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</si>
  <si>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</si>
  <si>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</si>
  <si>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</si>
  <si>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</si>
  <si>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</si>
  <si>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</si>
  <si>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</si>
  <si>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</si>
  <si>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</si>
  <si>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</si>
  <si>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</si>
  <si>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</si>
  <si>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</si>
  <si>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</si>
  <si>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</si>
  <si>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</si>
  <si>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</si>
  <si>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</si>
  <si>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</si>
  <si>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</si>
  <si>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</si>
  <si>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</si>
  <si>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</si>
  <si>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</si>
  <si>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</si>
  <si>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</si>
  <si>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</si>
  <si>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</si>
  <si>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</si>
  <si>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</si>
  <si>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</si>
  <si>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</si>
  <si>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</si>
  <si>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</si>
  <si>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</si>
  <si>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</si>
  <si>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</si>
  <si>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</si>
  <si>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</si>
  <si>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</si>
  <si>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</si>
  <si>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</si>
  <si>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</si>
  <si>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</si>
  <si>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</si>
  <si>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</si>
  <si>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</si>
  <si>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</si>
  <si>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</si>
  <si>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</si>
  <si>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</si>
  <si>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</si>
  <si>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</si>
  <si>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</si>
  <si>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</si>
  <si>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</si>
  <si>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</si>
  <si>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</si>
  <si>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</si>
  <si>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</si>
  <si>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</si>
  <si>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</si>
  <si>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</si>
  <si>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</si>
  <si>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</si>
  <si>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</si>
  <si>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</si>
  <si>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</si>
  <si>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</si>
  <si>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</si>
  <si>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</si>
  <si>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</si>
  <si>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</si>
  <si>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</si>
  <si>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</si>
  <si>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</si>
  <si>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</si>
  <si>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</si>
  <si>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</si>
  <si>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</si>
  <si>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</si>
  <si>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</si>
  <si>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</si>
  <si>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</si>
  <si>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</si>
  <si>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</si>
  <si>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</si>
  <si>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</si>
  <si>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</si>
  <si>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</si>
  <si>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</si>
  <si>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</si>
  <si>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</si>
  <si>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</si>
  <si>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</si>
  <si>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</si>
  <si>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</si>
  <si>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</si>
  <si>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</si>
  <si>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</si>
  <si>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</si>
  <si>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</si>
  <si>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</si>
  <si>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</si>
  <si>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</si>
  <si>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</si>
  <si>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</si>
  <si>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</si>
  <si>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</si>
  <si>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</si>
  <si>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</si>
  <si>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</si>
  <si>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</si>
  <si>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</si>
  <si>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</si>
  <si>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</si>
  <si>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</si>
  <si>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</si>
  <si>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</si>
  <si>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</si>
  <si>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</si>
  <si>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</si>
  <si>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</si>
  <si>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</si>
  <si>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</si>
  <si>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</si>
  <si>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</si>
  <si>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</si>
  <si>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</si>
  <si>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</si>
  <si>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</si>
  <si>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</si>
  <si>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</si>
  <si>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</si>
  <si>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</si>
  <si>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</si>
  <si>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</si>
  <si>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</si>
  <si>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</si>
  <si>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</si>
  <si>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</si>
  <si>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</si>
  <si>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</si>
  <si>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</si>
  <si>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</si>
  <si>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</si>
  <si>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</si>
  <si>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</si>
  <si>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</si>
  <si>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</si>
  <si>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</si>
  <si>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</si>
  <si>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</si>
  <si>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</si>
  <si>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</si>
  <si>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</si>
  <si>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</si>
  <si>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</si>
  <si>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</si>
  <si>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</si>
  <si>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</si>
  <si>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</si>
  <si>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</si>
  <si>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</si>
  <si>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</si>
  <si>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</si>
  <si>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</si>
  <si>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</si>
  <si>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</si>
  <si>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</si>
  <si>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</si>
  <si>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</si>
  <si>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</si>
  <si>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</si>
  <si>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</si>
  <si>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</si>
  <si>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</si>
  <si>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</si>
  <si>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</si>
  <si>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</si>
  <si>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</si>
  <si>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</si>
  <si>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</si>
  <si>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</si>
  <si>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</si>
  <si>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</si>
  <si>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</si>
  <si>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</si>
  <si>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</si>
  <si>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</si>
  <si>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</si>
  <si>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</si>
  <si>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</si>
  <si>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</si>
  <si>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</si>
  <si>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</si>
  <si>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</si>
  <si>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</si>
  <si>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</si>
  <si>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</si>
  <si>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</si>
  <si>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</si>
  <si>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</si>
  <si>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</si>
  <si>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</si>
  <si>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</si>
  <si>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</si>
  <si>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</si>
  <si>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</si>
  <si>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</si>
  <si>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</si>
  <si>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</si>
  <si>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</si>
  <si>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</si>
  <si>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</si>
  <si>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</si>
  <si>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</si>
  <si>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</si>
  <si>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</si>
  <si>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</si>
  <si>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</si>
  <si>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</si>
  <si>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</si>
  <si>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</si>
  <si>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</si>
  <si>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</si>
  <si>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</si>
  <si>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</si>
  <si>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</si>
  <si>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</si>
  <si>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</si>
  <si>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</si>
  <si>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</si>
  <si>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</si>
  <si>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</si>
  <si>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</si>
  <si>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</si>
  <si>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</si>
  <si>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</si>
  <si>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</si>
  <si>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</si>
  <si>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</si>
  <si>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</si>
  <si>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</si>
  <si>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</si>
  <si>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</si>
  <si>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</si>
  <si>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</si>
  <si>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</si>
  <si>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</si>
  <si>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</si>
  <si>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</si>
  <si>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</si>
  <si>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</si>
  <si>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</si>
  <si>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</si>
  <si>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</si>
  <si>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</si>
  <si>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</si>
  <si>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</si>
  <si>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</si>
  <si>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</si>
  <si>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</si>
  <si>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</si>
  <si>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</si>
  <si>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</si>
  <si>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</si>
  <si>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</si>
  <si>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</si>
  <si>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</si>
  <si>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</si>
  <si>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</si>
  <si>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</si>
  <si>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</si>
  <si>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</si>
  <si>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</si>
  <si>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</si>
  <si>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</si>
  <si>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</si>
  <si>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</si>
  <si>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</si>
  <si>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</si>
  <si>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</si>
  <si>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</si>
  <si>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</si>
  <si>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</si>
  <si>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</si>
  <si>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</si>
  <si>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</si>
  <si>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</si>
  <si>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</si>
  <si>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</si>
  <si>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</si>
  <si>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</si>
  <si>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</si>
  <si>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</si>
  <si>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</si>
  <si>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</si>
  <si>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</si>
  <si>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</si>
  <si>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</si>
  <si>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</si>
  <si>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</si>
  <si>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</si>
  <si>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</si>
  <si>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</si>
  <si>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</si>
  <si>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</si>
  <si>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</si>
  <si>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</si>
  <si>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</si>
  <si>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</si>
  <si>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</si>
  <si>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</si>
  <si>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</si>
  <si>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</si>
  <si>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</si>
  <si>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</si>
  <si>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</si>
  <si>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</si>
  <si>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</si>
  <si>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</si>
  <si>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</si>
  <si>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</si>
  <si>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</si>
  <si>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</si>
  <si>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</si>
  <si>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</si>
  <si>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</si>
  <si>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</si>
  <si>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</si>
  <si>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</si>
  <si>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</si>
  <si>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</si>
  <si>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</si>
  <si>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</si>
  <si>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</si>
  <si>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</si>
  <si>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</si>
  <si>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</si>
  <si>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</si>
  <si>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</si>
  <si>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</si>
  <si>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</si>
  <si>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</si>
  <si>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</si>
  <si>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</si>
  <si>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</si>
  <si>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</si>
  <si>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</si>
  <si>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</si>
  <si>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</si>
  <si>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</si>
  <si>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</si>
  <si>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</si>
  <si>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</si>
  <si>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</si>
  <si>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</si>
  <si>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</si>
  <si>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</si>
  <si>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</si>
  <si>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</si>
  <si>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</si>
  <si>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</si>
  <si>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</si>
  <si>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</si>
  <si>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</si>
  <si>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</si>
  <si>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</si>
  <si>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</si>
  <si>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</si>
  <si>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</si>
  <si>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</si>
  <si>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</si>
  <si>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</si>
  <si>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</si>
  <si>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</si>
  <si>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</si>
  <si>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</si>
  <si>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</si>
  <si>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</si>
  <si>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</si>
  <si>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</si>
  <si>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</si>
  <si>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</si>
  <si>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</si>
  <si>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</si>
  <si>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</si>
  <si>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</si>
  <si>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</si>
  <si>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</si>
  <si>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</si>
  <si>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</si>
  <si>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</si>
  <si>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</si>
  <si>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</si>
  <si>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</si>
  <si>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</si>
  <si>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</si>
  <si>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</si>
  <si>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</si>
  <si>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</si>
  <si>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</si>
  <si>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</si>
  <si>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</si>
  <si>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</si>
  <si>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</si>
  <si>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</si>
  <si>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</si>
  <si>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</si>
  <si>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</si>
  <si>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</si>
  <si>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</si>
  <si>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</si>
  <si>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</si>
  <si>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</si>
  <si>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</si>
  <si>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</si>
  <si>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</si>
  <si>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</si>
  <si>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</si>
  <si>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</si>
  <si>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</si>
  <si>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</si>
  <si>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</si>
  <si>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</si>
  <si>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</si>
  <si>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</si>
  <si>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</si>
  <si>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</si>
  <si>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</si>
  <si>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</si>
  <si>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</si>
  <si>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</si>
  <si>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</si>
  <si>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</si>
  <si>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</si>
  <si>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</si>
  <si>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</si>
  <si>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</si>
  <si>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</si>
  <si>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</si>
  <si>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</si>
  <si>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</si>
  <si>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</si>
  <si>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</si>
  <si>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</si>
  <si>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</si>
  <si>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</si>
  <si>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</si>
  <si>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</si>
  <si>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</si>
  <si>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</si>
  <si>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</si>
  <si>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</si>
  <si>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</si>
  <si>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</si>
  <si>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</si>
  <si>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</si>
  <si>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</si>
  <si>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</si>
  <si>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</si>
  <si>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</si>
  <si>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</si>
  <si>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</si>
  <si>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</si>
  <si>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</si>
  <si>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</si>
  <si>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</si>
  <si>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</si>
  <si>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</si>
  <si>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</si>
  <si>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</si>
  <si>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</si>
  <si>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</si>
  <si>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</si>
  <si>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</si>
  <si>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</si>
  <si>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</si>
  <si>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</si>
  <si>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</si>
  <si>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</si>
  <si>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</si>
  <si>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</si>
  <si>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</si>
  <si>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</si>
  <si>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</si>
  <si>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</si>
  <si>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</si>
  <si>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</si>
  <si>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</si>
  <si>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</si>
  <si>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</si>
  <si>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</si>
  <si>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</si>
  <si>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</si>
  <si>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</si>
  <si>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</si>
  <si>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</si>
  <si>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</si>
  <si>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</si>
  <si>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</si>
  <si>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</si>
  <si>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</si>
  <si>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</si>
  <si>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</si>
  <si>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</si>
  <si>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</si>
  <si>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</si>
  <si>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</si>
  <si>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</si>
  <si>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</si>
  <si>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</si>
  <si>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</si>
  <si>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</si>
  <si>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</si>
  <si>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</si>
  <si>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</si>
  <si>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</si>
  <si>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</si>
  <si>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</si>
  <si>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</si>
  <si>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</si>
  <si>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</si>
  <si>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</si>
  <si>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</si>
  <si>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</si>
  <si>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</si>
  <si>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</si>
  <si>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</si>
  <si>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</si>
  <si>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</si>
  <si>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</si>
  <si>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</si>
  <si>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</si>
  <si>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</si>
  <si>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</si>
  <si>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</si>
  <si>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</si>
  <si>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</si>
  <si>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</si>
  <si>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</si>
  <si>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</si>
  <si>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</si>
  <si>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</si>
  <si>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</si>
  <si>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</si>
  <si>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</si>
  <si>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</si>
  <si>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</si>
  <si>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</si>
  <si>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</si>
  <si>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</si>
  <si>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</si>
  <si>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</si>
  <si>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</si>
  <si>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</si>
  <si>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</si>
  <si>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</si>
  <si>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</si>
  <si>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</si>
  <si>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</si>
  <si>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</si>
  <si>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</si>
  <si>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</si>
  <si>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</si>
  <si>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</si>
  <si>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</si>
  <si>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</si>
  <si>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</si>
  <si>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</si>
  <si>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</si>
  <si>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</si>
  <si>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</si>
  <si>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</si>
  <si>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</si>
  <si>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</si>
  <si>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</si>
  <si>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</si>
  <si>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</si>
  <si>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</si>
  <si>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</si>
  <si>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</si>
  <si>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</si>
  <si>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</si>
  <si>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</si>
  <si>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</si>
  <si>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</si>
  <si>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</si>
  <si>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</si>
  <si>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</si>
  <si>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</si>
  <si>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</si>
  <si>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</si>
  <si>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</si>
  <si>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</si>
  <si>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</si>
  <si>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</si>
  <si>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</si>
  <si>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</si>
  <si>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</si>
  <si>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</si>
  <si>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</si>
  <si>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</si>
  <si>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</si>
  <si>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</si>
  <si>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</si>
  <si>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</si>
  <si>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</si>
  <si>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</si>
  <si>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</si>
  <si>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</si>
  <si>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</si>
  <si>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</si>
  <si>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</si>
  <si>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</si>
  <si>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</si>
  <si>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</si>
  <si>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</si>
  <si>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</si>
  <si>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</si>
  <si>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</si>
  <si>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</si>
  <si>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</si>
  <si>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</si>
  <si>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</si>
  <si>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</si>
  <si>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</si>
  <si>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</si>
  <si>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</si>
  <si>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</si>
  <si>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</si>
  <si>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</si>
  <si>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</si>
  <si>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</si>
  <si>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</si>
  <si>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</si>
  <si>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</si>
  <si>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</si>
  <si>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</si>
  <si>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</si>
  <si>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</si>
  <si>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</si>
  <si>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</si>
  <si>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</si>
  <si>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</si>
  <si>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</si>
  <si>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</si>
  <si>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</si>
  <si>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</si>
  <si>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</si>
  <si>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</si>
  <si>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</si>
  <si>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</si>
  <si>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</si>
  <si>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</si>
  <si>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</si>
  <si>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</si>
  <si>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</si>
  <si>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</si>
  <si>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</si>
  <si>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</si>
  <si>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</si>
  <si>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</si>
  <si>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</si>
  <si>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</si>
  <si>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</si>
  <si>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</si>
  <si>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</si>
  <si>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</si>
  <si>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</si>
  <si>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</si>
  <si>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</si>
  <si>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</si>
  <si>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</si>
  <si>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</si>
  <si>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</si>
  <si>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</si>
  <si>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</si>
  <si>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</si>
  <si>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</si>
  <si>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</si>
  <si>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</si>
  <si>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</si>
  <si>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</si>
  <si>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</si>
  <si>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</si>
  <si>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</si>
  <si>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</si>
  <si>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</si>
  <si>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</si>
  <si>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</si>
  <si>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</si>
  <si>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</si>
  <si>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</si>
  <si>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</si>
  <si>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</si>
  <si>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</si>
  <si>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</si>
  <si>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</si>
  <si>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</si>
  <si>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</si>
  <si>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</si>
  <si>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</si>
  <si>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</si>
  <si>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</si>
  <si>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</si>
  <si>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</si>
  <si>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</si>
  <si>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</si>
  <si>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</si>
  <si>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</si>
  <si>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</si>
  <si>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</si>
  <si>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</si>
  <si>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</si>
  <si>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</si>
  <si>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</si>
  <si>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</si>
  <si>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</si>
  <si>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</si>
  <si>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</si>
  <si>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</si>
  <si>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</si>
  <si>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</si>
  <si>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</si>
  <si>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</si>
  <si>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</si>
  <si>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</si>
  <si>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</si>
  <si>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</si>
  <si>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</si>
  <si>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</si>
  <si>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</si>
  <si>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</si>
  <si>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</si>
  <si>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</si>
  <si>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</si>
  <si>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</si>
  <si>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</si>
  <si>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</si>
  <si>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</si>
  <si>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</si>
  <si>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</si>
  <si>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</si>
  <si>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</si>
  <si>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</si>
  <si>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</si>
  <si>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</si>
  <si>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</si>
  <si>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</si>
  <si>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</si>
  <si>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</si>
  <si>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</si>
  <si>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</si>
  <si>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</si>
  <si>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</si>
  <si>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</si>
  <si>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</si>
  <si>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</si>
  <si>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</si>
  <si>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</si>
  <si>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</si>
  <si>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</si>
  <si>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</si>
  <si>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</si>
  <si>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</si>
  <si>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</si>
  <si>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</si>
  <si>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</si>
  <si>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</si>
  <si>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</si>
  <si>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</si>
  <si>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</si>
  <si>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</si>
  <si>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</si>
  <si>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</si>
  <si>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</si>
  <si>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</si>
  <si>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</si>
  <si>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</si>
  <si>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</si>
  <si>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</si>
  <si>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</si>
  <si>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</si>
  <si>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</si>
  <si>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</si>
  <si>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</si>
  <si>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</si>
  <si>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</si>
  <si>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</si>
  <si>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</si>
  <si>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</si>
  <si>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</si>
  <si>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</si>
  <si>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</si>
  <si>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</si>
  <si>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</si>
  <si>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</si>
  <si>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</si>
  <si>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</si>
  <si>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</si>
  <si>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</si>
  <si>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</si>
  <si>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</si>
  <si>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</si>
  <si>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</si>
  <si>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</si>
  <si>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</si>
  <si>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</si>
  <si>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</si>
  <si>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</si>
  <si>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</si>
  <si>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</si>
  <si>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</si>
  <si>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</si>
  <si>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</si>
  <si>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</si>
  <si>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</si>
  <si>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</si>
  <si>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</si>
  <si>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</si>
  <si>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</si>
  <si>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</si>
  <si>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</si>
  <si>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</si>
  <si>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</si>
  <si>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</si>
  <si>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</si>
  <si>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</si>
  <si>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</si>
  <si>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</si>
  <si>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</si>
  <si>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</si>
  <si>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</si>
  <si>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</si>
  <si>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</si>
  <si>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</si>
  <si>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</si>
  <si>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</si>
  <si>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</si>
  <si>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</si>
  <si>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</si>
  <si>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</si>
  <si>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</si>
  <si>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</si>
  <si>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</si>
  <si>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</si>
  <si>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</si>
  <si>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</si>
  <si>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</si>
  <si>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</si>
  <si>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</si>
  <si>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</si>
  <si>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</si>
  <si>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</si>
  <si>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</si>
  <si>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</si>
  <si>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</si>
  <si>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</si>
  <si>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</si>
  <si>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</si>
  <si>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</si>
  <si>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</si>
  <si>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</si>
  <si>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</si>
  <si>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</si>
  <si>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</si>
  <si>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</si>
  <si>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</si>
  <si>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</si>
  <si>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</si>
  <si>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</si>
  <si>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</si>
  <si>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</si>
  <si>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</si>
  <si>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</si>
  <si>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</si>
  <si>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</si>
  <si>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</si>
  <si>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</si>
  <si>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</si>
  <si>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</si>
  <si>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</si>
  <si>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</si>
  <si>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</si>
  <si>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</si>
  <si>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</si>
  <si>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</si>
  <si>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</si>
  <si>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</si>
  <si>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</si>
  <si>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</si>
  <si>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</si>
  <si>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</si>
  <si>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</si>
  <si>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</si>
  <si>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</si>
  <si>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</si>
  <si>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</si>
  <si>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</si>
  <si>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</si>
  <si>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</si>
  <si>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</si>
  <si>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</si>
  <si>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</si>
  <si>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</si>
  <si>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</si>
  <si>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</si>
  <si>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</si>
  <si>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</si>
  <si>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</si>
  <si>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</si>
  <si>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</si>
  <si>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</si>
  <si>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</si>
  <si>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</si>
  <si>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</si>
  <si>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</si>
  <si>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</si>
  <si>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</si>
  <si>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</si>
  <si>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</si>
  <si>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</si>
  <si>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</si>
  <si>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</si>
  <si>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</si>
  <si>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</si>
  <si>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</si>
  <si>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</si>
  <si>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</si>
  <si>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</si>
  <si>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</si>
  <si>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</si>
  <si>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</si>
  <si>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</si>
  <si>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</si>
  <si>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</si>
  <si>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</si>
  <si>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</si>
  <si>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</si>
  <si>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</si>
  <si>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</si>
  <si>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</si>
  <si>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</si>
  <si>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</si>
  <si>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</si>
  <si>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</si>
  <si>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</si>
  <si>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</si>
  <si>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</si>
  <si>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</si>
  <si>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</si>
  <si>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</si>
  <si>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</si>
  <si>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</si>
  <si>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</si>
  <si>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</si>
  <si>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</si>
  <si>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</si>
  <si>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</si>
  <si>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</si>
  <si>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</si>
  <si>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</si>
  <si>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</si>
  <si>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</si>
  <si>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</si>
  <si>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</si>
  <si>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</si>
  <si>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</si>
  <si>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</si>
  <si>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</si>
  <si>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</si>
  <si>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</si>
  <si>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</si>
  <si>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</si>
  <si>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</si>
  <si>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</si>
  <si>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</si>
  <si>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</si>
  <si>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</si>
  <si>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</si>
  <si>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</si>
  <si>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</si>
  <si>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</si>
  <si>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</si>
  <si>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</si>
  <si>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</si>
  <si>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</si>
  <si>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</si>
  <si>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</si>
  <si>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</si>
  <si>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</si>
  <si>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</si>
  <si>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</si>
  <si>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</si>
  <si>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</si>
  <si>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</si>
  <si>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</si>
  <si>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</si>
  <si>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</si>
  <si>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</si>
  <si>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</si>
  <si>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</si>
  <si>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</si>
  <si>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</si>
  <si>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</si>
  <si>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</si>
  <si>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</si>
  <si>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</si>
  <si>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</si>
  <si>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</si>
  <si>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</si>
  <si>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</si>
  <si>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</si>
  <si>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</si>
  <si>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</si>
  <si>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</si>
  <si>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</si>
  <si>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</si>
  <si>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</si>
  <si>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</si>
  <si>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</si>
  <si>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</si>
  <si>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</si>
  <si>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</si>
  <si>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</si>
  <si>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</si>
  <si>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</si>
  <si>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</si>
  <si>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</si>
  <si>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</si>
  <si>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</si>
  <si>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</si>
  <si>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</si>
  <si>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</si>
  <si>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</si>
  <si>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</si>
  <si>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</si>
  <si>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</si>
  <si>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</si>
  <si>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</si>
  <si>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</si>
  <si>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</si>
  <si>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</si>
  <si>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</si>
  <si>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</si>
  <si>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</si>
  <si>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</si>
  <si>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</si>
  <si>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</si>
  <si>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</si>
  <si>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</si>
  <si>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</si>
  <si>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</si>
  <si>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</si>
  <si>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</si>
  <si>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</si>
  <si>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</si>
  <si>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</si>
  <si>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</si>
  <si>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</si>
  <si>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</si>
  <si>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</si>
  <si>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</si>
  <si>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</si>
  <si>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</si>
  <si>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</si>
  <si>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</si>
  <si>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</si>
  <si>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</si>
  <si>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</si>
  <si>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</si>
  <si>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</si>
  <si>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</si>
  <si>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</si>
  <si>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</si>
  <si>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</si>
  <si>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</si>
  <si>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</si>
  <si>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</si>
  <si>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</si>
  <si>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</si>
  <si>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</si>
  <si>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</si>
  <si>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</si>
  <si>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</si>
  <si>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</si>
  <si>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</si>
  <si>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</si>
  <si>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</si>
  <si>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</si>
  <si>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</si>
  <si>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</si>
  <si>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</si>
  <si>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</si>
  <si>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</si>
  <si>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</si>
  <si>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</si>
  <si>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</si>
  <si>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</si>
  <si>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</si>
  <si>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</si>
  <si>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</si>
  <si>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</si>
  <si>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</si>
  <si>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</si>
  <si>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</si>
  <si>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</si>
  <si>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</si>
  <si>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</si>
  <si>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</si>
  <si>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</si>
  <si>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</si>
  <si>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</si>
  <si>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</si>
  <si>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</si>
  <si>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</si>
  <si>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</si>
  <si>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</si>
  <si>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</si>
  <si>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</si>
  <si>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</si>
  <si>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</si>
  <si>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</si>
  <si>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</si>
  <si>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</si>
  <si>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</si>
  <si>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</si>
  <si>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</si>
  <si>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</si>
  <si>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</si>
  <si>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</si>
  <si>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</si>
  <si>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</si>
  <si>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</si>
  <si>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</si>
  <si>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</si>
  <si>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</si>
  <si>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</si>
  <si>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</si>
  <si>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</si>
  <si>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</si>
  <si>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</si>
  <si>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</si>
  <si>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</si>
  <si>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</si>
  <si>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</si>
  <si>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</si>
  <si>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</si>
  <si>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</si>
  <si>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</si>
  <si>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</si>
  <si>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</si>
  <si>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</si>
  <si>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</si>
  <si>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</si>
  <si>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</si>
  <si>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</si>
  <si>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</si>
  <si>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</si>
  <si>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</si>
  <si>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</si>
  <si>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</si>
  <si>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</si>
  <si>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</si>
  <si>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</si>
  <si>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</si>
  <si>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</si>
  <si>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</si>
  <si>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</si>
  <si>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</si>
  <si>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</si>
  <si>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</si>
  <si>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</si>
  <si>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</si>
  <si>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</si>
  <si>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</si>
  <si>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</si>
  <si>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</si>
  <si>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</si>
  <si>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</si>
  <si>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</si>
  <si>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</si>
  <si>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</si>
  <si>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</si>
  <si>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</si>
  <si>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</si>
  <si>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</si>
  <si>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</si>
  <si>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</si>
  <si>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</si>
  <si>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</si>
  <si>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</si>
  <si>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</si>
  <si>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</si>
  <si>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</si>
  <si>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</si>
  <si>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</si>
  <si>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</si>
  <si>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</si>
  <si>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</si>
  <si>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</si>
  <si>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</si>
  <si>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</si>
  <si>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</si>
  <si>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</si>
  <si>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</si>
  <si>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</si>
  <si>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</si>
  <si>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</si>
  <si>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</si>
  <si>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</si>
  <si>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</si>
  <si>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</si>
  <si>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</si>
  <si>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</si>
  <si>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</si>
  <si>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</si>
  <si>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</si>
  <si>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</si>
  <si>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</si>
  <si>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</si>
  <si>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</si>
  <si>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</si>
  <si>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</si>
  <si>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</si>
  <si>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</si>
  <si>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</si>
  <si>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</si>
  <si>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</si>
  <si>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</si>
  <si>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</si>
  <si>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</si>
  <si>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</si>
  <si>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</si>
  <si>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</si>
  <si>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</si>
  <si>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</si>
  <si>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</si>
  <si>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</si>
  <si>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</si>
  <si>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</si>
  <si>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</si>
  <si>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</si>
  <si>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</si>
  <si>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</si>
  <si>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</si>
  <si>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</si>
  <si>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</si>
  <si>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</si>
  <si>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</si>
  <si>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</si>
  <si>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</si>
  <si>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</si>
  <si>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</si>
  <si>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</si>
  <si>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</si>
  <si>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</si>
  <si>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</si>
  <si>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</si>
  <si>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</si>
  <si>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</si>
  <si>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</si>
  <si>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</si>
  <si>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</si>
  <si>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</si>
  <si>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</si>
  <si>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</si>
  <si>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</si>
  <si>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</si>
  <si>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</si>
  <si>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</si>
  <si>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</si>
  <si>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</si>
  <si>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</si>
  <si>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</si>
  <si>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</si>
  <si>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</si>
  <si>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</si>
  <si>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</si>
  <si>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</si>
  <si>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</si>
  <si>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</si>
  <si>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</si>
  <si>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</si>
  <si>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</si>
  <si>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</si>
  <si>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</si>
  <si>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</si>
  <si>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</si>
  <si>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</si>
  <si>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</si>
  <si>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</si>
  <si>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</si>
  <si>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</si>
  <si>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</si>
  <si>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</si>
  <si>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</si>
  <si>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</si>
  <si>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</si>
  <si>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</si>
  <si>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</si>
  <si>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</si>
  <si>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</si>
  <si>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</si>
  <si>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</si>
  <si>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</si>
  <si>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</si>
  <si>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</si>
  <si>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</si>
  <si>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</si>
  <si>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</si>
  <si>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</si>
  <si>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</si>
  <si>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</si>
  <si>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</si>
  <si>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</si>
  <si>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</si>
  <si>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</si>
  <si>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</si>
  <si>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</si>
  <si>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</si>
  <si>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</si>
  <si>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</si>
  <si>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</si>
  <si>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</si>
  <si>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</si>
  <si>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</si>
  <si>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</si>
  <si>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</si>
  <si>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</si>
  <si>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</si>
  <si>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</si>
  <si>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</si>
  <si>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</si>
  <si>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</si>
  <si>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</si>
  <si>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</si>
  <si>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</si>
  <si>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</si>
  <si>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</si>
  <si>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</si>
  <si>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</si>
  <si>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</si>
  <si>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</si>
  <si>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</si>
  <si>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</si>
  <si>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</si>
  <si>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</si>
  <si>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</si>
  <si>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</si>
  <si>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</si>
  <si>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</si>
  <si>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</si>
  <si>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</si>
  <si>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</si>
  <si>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</si>
  <si>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</si>
  <si>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</si>
  <si>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</si>
  <si>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</si>
  <si>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</si>
  <si>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</si>
  <si>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</si>
  <si>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</si>
  <si>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</si>
  <si>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</si>
  <si>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</si>
  <si>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</si>
  <si>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</si>
  <si>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</si>
  <si>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</si>
  <si>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</si>
  <si>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</si>
  <si>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</si>
  <si>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</si>
  <si>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</si>
  <si>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</si>
  <si>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</si>
  <si>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</si>
  <si>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</si>
  <si>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</si>
  <si>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</si>
  <si>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</si>
  <si>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</si>
  <si>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</si>
  <si>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</si>
  <si>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</si>
  <si>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</si>
  <si>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</si>
  <si>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</si>
  <si>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</si>
  <si>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</si>
  <si>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</si>
  <si>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</si>
  <si>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</si>
  <si>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</si>
  <si>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</si>
  <si>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</si>
  <si>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</si>
  <si>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</si>
  <si>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</si>
  <si>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</si>
  <si>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</si>
  <si>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</si>
  <si>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</si>
  <si>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</si>
  <si>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</si>
  <si>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10</t>
  </si>
  <si>
    <t>PCM-20251026-00000742</t>
  </si>
  <si>
    <t xml:space="preserve">ETA 60 min </t>
  </si>
  <si>
    <t>PCM-20251026-00000750</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</si>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</sst>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293.48161249999976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12.986624074073916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45956.430038310187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45956.430038310187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45956.430038425926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45956.430038425926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45956.430038425926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45956.430038425926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45956.430038425926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45956.430038425926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45956.430038425926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45956.430038425926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45956.430038425926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45956.430038425926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45956.430038425926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45956.430038425926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45956.430038425926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45956.430038425926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45956.430038425926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45956.430038425926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45956.430038425926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45956.430038425926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45956.430038425926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45956.430038425926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45956.430038425926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45956.430038425926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45956.430038425926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45956.430038425926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45956.430038425926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45956.430038425926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45956.430038425926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45956.430038425926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45956.430038425926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45956.430038425926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45956.430038425926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45956.430038425926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45956.430038425926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45956.430038425926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45956.430038425926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45956.430038425926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45956.430038425926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45956.430038425926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45956.430038425926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45956.430038425926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45956.430038425926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45956.430038425926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45956.430038425926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45956.430038425926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45956.430038425926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45956.430038425926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45956.430038425926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45956.430038425926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45956.430038425926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45956.430038425926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45956.430038425926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45956.430038425926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45956.430038425926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131.43020046296442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11.934262962960929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45956.430038425926</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3.1658796295232605E-2</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27472</v>
      </c>
      <c r="E7" s="114" t="s">
        <v>38998</v>
      </c>
      <c r="F7" s="115">
        <v>45956.399513888886</v>
      </c>
      <c r="G7" s="116">
        <f ca="1">IFERROR(NOW()-F7,"-")</f>
        <v>3.0524537040037103E-2</v>
      </c>
      <c r="H7" s="115">
        <v>45956.389791666668</v>
      </c>
      <c r="I7" s="18" t="str">
        <f>IFERROR(VLOOKUP(D7,DB!A:F,6,0),"")</f>
        <v>Power Cube</v>
      </c>
      <c r="J7" s="18" t="str">
        <f>IFERROR(VLOOKUP(D7,DB!A:G,7,0),"")</f>
        <v>Good+No BB Design</v>
      </c>
      <c r="K7" s="19" t="s">
        <v>39091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45956.430038425926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45956.430038425926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45956.430038425926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45956.430038310187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45956.430038310187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45956.430038310187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45956.430038310187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45956.430038310187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45956.430038310187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45956.430038310187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45956.430038310187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45956.430038310187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45956.430038310187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45956.430038310187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45956.430038310187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45956.430038310187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45956.430038310187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45956.430038310187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45956.430038310187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45956.430038310187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45956.430038310187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45956.430038310187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45956.430038310187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45956.430038310187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45956.430038310187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45956.430038310187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45956.430038310187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45956.430038310187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45956.430038310187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45956.430038310187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45956.430038310187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45956.430038310187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45956.430038310187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45956.430038310187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45956.430038310187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45956.430038310187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45956.430038310187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45956.430038310187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45956.430038310187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45956.430038310187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45956.430038310187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45956.430038310187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45956.430038310187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45956.430038310187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45956.430038310187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45956.430038310187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45956.430038310187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45956.430038310187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45956.430038310187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45956.430038310187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45956.430038310187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45956.430038310187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45956.430038310187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45956.430038310187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45956.430038310187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45956.430038310187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45956.430038310187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45956.430038310187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45956.430038310187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45956.430038310187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45956.430038310187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45956.430038310187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45956.430038310187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45956.430038310187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45956.430038310187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45956.430038310187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45956.430038310187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45956.430038310187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45956.430038310187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45956.430038310187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45956.430038310187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45956.430038310187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45956.430038310187</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45956.430038310187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45956.430038310187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45956.430038310187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45956.430038310187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45956.430038310187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45956.430038310187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45956.430038310187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45956.430038310187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45956.430038310187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45956.430038310187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45956.430038310187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45956.430038310187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45956.430038310187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45956.430038310187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45956.430038310187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45956.430038310187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45956.430038310187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45956.430038310187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45956.430038310187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45956.430038310187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45956.430038310187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45956.430038310187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45956.430038310187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45956.430038310187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45956.430038310187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45956.430038310187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45956.430038310187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45956.430038310187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45956.430038310187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45956.430038310187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45956.430038310187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45956.430038310187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45956.430038310187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45956.430038310187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45956.430038310187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45956.430038310187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45956.430038310187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45956.430038310187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45956.430038310187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45956.430038310187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45956.430038310187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45956.430038310187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45956.430038310187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45956.430038310187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45956.430038310187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45956.430038310187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45956.430038310187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45956.430038310187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45956.430038310187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45956.430038310187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45956.430038310187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45956.430038310187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45956.430038310187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45956.430038310187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45956.430038310187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45956.430038310187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45956.430038310187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45956.430038310187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45956.430038310187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45956.430038310187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45956.430038310187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45956.430038310187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45956.430038310187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45956.430038310187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45956.430038310187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45956.430038310187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45956.430038310187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45956.430038310187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45956.430038310187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45956.430038310187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45956.430038310187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45956.430038310187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45956.430038310187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45956.430038310187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45956.430038310187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45956.430038310187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45956.430038310187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45956.430038310187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45956.430038310187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45956.430038310187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45956.430038310187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45956.430038310187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45956.430038310187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45956.430038310187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45956.430038310187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45956.430038310187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45956.430038310187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45956.430038310187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45956.430038310187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45956.430038310187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45956.430038310187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45956.430038310187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45956.430038310187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45956.430038310187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45956.430038310187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45956.430038310187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45956.430038310187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45956.430038310187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45956.430038310187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45956.430038310187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45956.430038310187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45956.430038310187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45956.430038310187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45956.430038310187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45956.430038310187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45956.430038310187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45956.430038310187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45956.430038310187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45956.430038310187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45956.430038310187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45956.430038310187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45956.430038310187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45956.430038310187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45956.430038310187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45956.430038310187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45956.430038310187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45956.430038310187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45956.430038310187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45956.430038310187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45956.430038310187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45956.430038310187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45956.430038310187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45956.430038310187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45956.430038310187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45956.430038310187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45956.430038310187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45956.430038310187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45956.430038310187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45956.430038310187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45956.430038310187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45956.430038310187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45956.430038310187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45956.430038310187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45956.430038310187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45956.430038310187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45956.430038310187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45956.430038310187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45956.430038310187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45956.430038310187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45956.430038310187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45956.430038310187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45956.430038310187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45956.430038310187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45956.430038310187</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45956.430038425926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45956.430038425926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45956.430038425926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45956.430038425926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45956.430038425926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45956.430038425926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45956.430038425926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45956.430038425926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45956.430038425926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45956.430038425926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45956.430038425926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45956.430038425926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45956.430038425926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45956.430038425926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45956.430038425926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45956.430038425926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45956.430038425926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45956.430038425926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45956.430038425926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45956.430038425926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45956.430038425926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45956.430038425926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45956.430038425926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45956.430038425926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45956.430038425926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45956.430038425926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45956.430038425926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45956.430038425926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45956.430038425926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45956.430038425926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45956.430038425926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45956.430038425926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45956.430038425926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45956.430038425926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45956.430038425926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45956.430038425926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45956.430038425926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45956.430038425926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45956.430038425926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45956.430038425926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45956.430038425926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45956.430038425926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45956.430038425926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45956.430038425926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45956.430038425926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45956.430038425926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45956.430038425926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45956.430038425926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45956.430038425926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45956.430038425926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45956.430038425926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45956.430038425926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45956.430038425926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45956.430038425926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45956.430038425926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45956.430038425926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45956.430038425926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45956.430038425926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45956.430038425926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45956.430038425926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45956.430038425926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45956.430038425926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45956.430038425926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45956.430038425926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45956.430038425926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45956.430038425926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45956.430038425926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45956.430038425926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45956.430038425926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45956.430038425926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45956.430038425926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45956.430038425926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45956.430038425926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45956.430038425926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45956.430038425926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45956.430038425926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45956.430038425926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45956.430038425926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45956.430038425926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45956.430038425926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45956.430038425926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45956.430038425926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45956.430038425926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45956.430038425926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45956.430038425926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45956.430038425926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45956.430038425926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45956.430038425926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45956.430038425926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45956.430038425926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45956.430038425926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45956.430038425926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45956.430038425926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45956.430038425926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45956.430038425926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45956.430038425926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45956.430038425926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45956.430038425926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45956.430038425926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45956.430038425926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45956.430038425926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45956.430038425926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45956.430038425926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45956.430038425926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45956.430038425926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45956.430038425926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45956.430038425926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45956.430038425926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45956.430038425926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45956.430038425926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45956.430038425926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45956.430038425926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45956.430038425926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45956.430038425926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45956.430038425926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45956.430038425926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45956.430038425926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45956.430038425926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45956.430038425926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45956.430038425926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45956.430038425926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45956.430038425926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45956.430038425926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45956.430038425926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45956.430038425926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45956.430038425926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45956.430038425926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45956.430038425926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45956.430038425926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45956.430038425926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45956.430038425926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45956.430038425926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45956.430038425926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45956.430038425926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45956.430038425926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45956.430038425926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45956.430038425926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45956.430038425926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45956.430038425926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45956.430038425926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45956.430038425926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45956.430038425926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45956.430038425926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45956.430038425926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45956.430038425926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45956.430038425926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45956.430038425926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45956.430038425926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45956.430038425926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45956.430038425926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45956.430038425926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45956.430038425926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45956.430038425926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45956.430038425926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45956.430038425926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45956.430038425926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45956.430038425926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45956.430038425926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45956.430038425926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45956.430038425926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45956.430038425926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45956.430038425926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45956.430038425926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45956.430038425926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45956.430038425926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45956.430038425926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45956.430038425926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45956.430038425926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45956.430038425926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45956.430038425926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45956.430038425926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45956.430038425926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45956.430038425926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45956.430038425926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45956.430038425926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45956.430038425926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45956.430038425926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45956.430038425926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45956.430038425926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45956.430038425926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45956.430038425926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45956.430038425926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45956.430038425926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45956.430038425926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45956.430038425926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45956.430038425926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45956.430038425926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45956.430038425926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45956.430038425926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45956.430038425926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45956.430038425926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45956.430038425926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45956.430038425926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45956.430038425926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45956.430038425926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45956.430038425926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45956.430038425926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45956.430038425926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45956.430038425926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45956.430038425926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45956.430038425926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45956.430038425926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45956.430038425926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45956.430038425926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45956.430038425926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45956.430038425926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45956.430038425926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45956.430038425926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45956.430038425926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45956.430038425926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45956.430038425926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45956.430038425926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45956.430038425926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45956.430038425926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45956.430038425926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45956.430038425926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45956.430038425926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45956.430038425926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45956.430038425926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45956.430038425926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45956.430038425926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45956.430038425926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45956.430038425926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45956.430038425926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45956.430038425926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45956.430038425926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45956.430038425926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45956.430038425926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45956.430038425926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45956.430038425926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45956.430038425926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45956.430038425926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45956.430038425926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45956.430038425926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45956.430038425926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45956.430038425926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45956.430038425926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45956.430038425926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45956.430038425926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45956.430038425926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45956.430038425926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45956.430038425926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45956.430038425926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45956.430038425926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45956.430038425926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45956.430038425926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45956.430038425926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45956.430038425926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45956.430038425926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45956.430038425926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45956.430038425926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45956.430038425926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45956.430038425926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45956.430038425926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45956.430038425926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45956.430038425926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45956.430038425926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45956.430038425926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45956.430038425926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45956.430038425926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45956.430038425926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45956.430038425926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45956.430038425926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45956.430038425926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45956.430038425926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45956.430038425926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45956.430038425926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45956.430038425926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45956.430038425926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45956.430038425926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45956.430038425926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45956.430038425926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45956.430038425926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45956.430038425926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45956.430038425926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45956.430038425926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45956.430038425926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45956.430038425926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45956.430038425926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45956.430038425926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45956.430038425926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45956.430038425926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45956.430038425926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45956.430038425926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45956.430038425926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45956.430038425926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45956.430038425926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45956.430038425926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45956.430038425926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45956.430038425926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45956.430038425926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45956.430038425926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45956.430038425926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45956.430038425926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45956.430038425926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45956.430038425926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45956.430038425926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45956.430038425926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45956.430038425926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45956.430038425926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45956.430038425926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45956.430038425926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45956.430038425926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45956.430038425926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45956.430038425926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45956.430038425926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45956.430038425926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45956.430038425926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45956.430038425926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45956.430038425926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45956.430038425926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45956.430038425926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45956.430038425926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45956.430038425926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45956.430038425926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45956.430038425926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45956.430038425926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45956.430038425926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45956.430038425926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45956.430038425926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45956.430038425926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45956.430038425926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45956.430038425926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45956.430038425926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45956.430038425926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45956.430038425926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45956.430038425926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45956.430038425926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45956.430038425926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45956.430038425926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45956.430038425926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45956.430038425926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45956.430038425926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45956.430038425926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45956.430038425926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45956.430038425926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45956.430038425926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45956.430038425926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45956.430038425926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45956.430038425926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45956.430038425926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45956.430038425926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45956.430038425926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45956.430038425926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45956.430038425926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45956.430038425926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45956.430038425926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45956.430038425926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45956.430038425926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45956.430038425926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45956.430038425926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45956.430038425926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45956.430038425926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45956.430038425926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45956.430038425926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45956.430038425926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45956.430038425926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45956.430038425926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45956.430038425926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45956.430038425926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45956.430038425926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45956.430038425926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45956.430038425926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45956.430038425926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45956.430038425926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45956.430038425926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45956.430038425926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45956.430038425926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45956.430038425926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45956.430038425926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45956.430038425926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45956.430038425926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45956.430038425926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45956.430038425926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45956.430038425926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45956.430038425926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45956.430038425926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45956.430038425926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45956.430038425926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45956.430038425926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45956.430038425926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45956.430038425926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45956.430038425926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45956.430038425926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45956.430038425926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45956.430038425926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45956.430038425926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45956.430038425926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45956.430038425926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45956.430038425926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45956.430038425926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45956.430038425926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45956.430038425926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45956.430038425926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45956.430038425926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45956.430038425926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45956.430038425926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45956.430038425926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45956.430038425926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45956.430038425926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45956.430038425926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45956.430038425926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45956.430038425926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45956.430038425926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45956.430038425926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45956.430038425926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45956.430038425926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45956.430038425926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45956.430038425926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45956.430038425926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45956.430038425926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45956.430038425926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45956.430038425926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45956.430038425926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45956.430038425926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45956.430038425926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45956.430038425926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45956.430038425926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45956.430038425926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45956.430038425926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45956.430038425926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45956.430038425926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45956.430038425926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45956.430038425926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45956.430038425926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45956.430038425926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45956.430038425926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45956.430038425926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45956.430038425926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45956.430038425926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45956.430038425926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45956.430038425926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45956.430038425926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45956.430038425926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45956.430038425926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45956.430038425926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45956.430038425926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45956.430038425926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45956.430038425926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45956.430038425926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45956.430038425926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45956.430038425926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45956.430038425926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45956.430038425926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45956.430038425926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45956.430038425926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45956.430038425926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45956.430038425926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45956.430038425926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45956.430038425926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45956.430038425926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45956.430038425926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45956.430038425926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45956.430038425926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45956.430038425926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45956.430038425926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45956.430038425926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45956.430038425926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45956.430038425926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45956.430038425926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45956.430038425926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45956.430038425926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45956.430038425926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45956.430038425926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45956.430038425926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45956.430038425926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45956.430038425926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45956.430038425926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45956.430038425926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45956.430038425926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45956.430038425926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45956.430038425926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45956.430038425926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45956.430038425926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45956.430038425926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45956.430038425926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45956.430038425926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45956.430038425926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45956.430038425926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45956.430038425926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45956.430038425926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45956.430038425926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45956.430038425926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45956.430038425926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45956.430038425926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45956.430038425926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45956.430038425926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45956.430038425926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45956.430038425926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45956.430038425926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45956.430038425926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45956.430038425926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45956.430038425926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45956.430038425926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45956.430038425926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45956.430038425926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45956.430038425926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45956.430038425926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45956.430038425926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45956.430038425926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45956.430038425926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45956.430038425926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45956.430038425926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45956.430038425926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45956.430038425926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45956.430038425926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45956.430038425926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45956.430038425926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45956.430038425926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45956.430038425926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45956.430038425926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45956.430038425926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45956.430038425926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45956.430038425926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45956.430038425926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45956.430038425926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45956.430038425926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45956.430038425926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45956.430038425926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45956.430038425926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45956.430038425926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45956.430038425926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45956.430038425926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45956.430038425926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45956.430038425926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45956.430038425926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45956.430038425926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45956.430038425926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45956.430038425926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45956.430038425926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45956.430038425926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45956.430038425926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45956.430038425926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45956.430038425926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45956.430038425926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45956.430038425926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45956.430038425926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45956.430038425926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45956.430038425926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45956.430038425926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45956.430038425926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45956.430038425926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45956.430038425926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45956.430038425926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45956.430038425926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45956.430038425926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45956.430038425926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45956.430038425926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45956.430038425926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45956.430038425926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45956.430038425926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45956.430038425926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45956.430038425926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45956.430038425926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45956.430038425926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45956.430038425926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45956.430038425926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45956.430038425926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45956.430038425926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45956.430038425926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45956.430038425926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45956.430038425926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45956.430038425926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45956.430038425926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45956.430038425926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45956.430038425926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45956.430038425926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45956.430038425926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45956.430038425926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45956.430038425926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45956.430038425926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45956.430038425926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45956.430038425926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45956.430038425926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45956.430038425926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45956.430038425926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45956.430038425926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45956.430038425926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45956.430038425926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45956.430038425926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45956.430038425926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45956.430038425926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45956.430038425926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45956.430038425926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45956.430038425926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45956.430038425926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45956.430038425926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45956.430038425926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45956.430038425926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45956.430038425926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45956.430038425926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45956.430038425926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45956.430038425926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45956.430038425926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45956.430038425926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45956.430038425926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45956.430038425926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45956.430038425926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45956.430038425926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45956.430038425926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45956.430038425926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45956.430038425926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45956.430038425926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45956.430038425926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45956.430038425926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45956.430038425926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45956.430038425926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45956.430038425926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45956.430038425926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45956.430038425926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45956.430038425926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45956.430038425926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45956.430038425926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45956.430038425926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45956.430038425926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45956.430038425926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45956.430038425926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45956.430038425926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45956.430038425926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45956.430038425926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45956.430038425926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45956.430038425926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45956.430038425926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45956.430038425926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45956.430038425926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45956.430038425926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45956.430038425926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45956.430038425926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45956.430038425926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45956.430038425926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45956.430038425926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45956.430038425926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45956.430038425926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45956.430038425926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45956.430038425926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45956.430038425926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45956.430038425926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45956.430038425926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45956.430038425926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45956.430038425926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45956.430038425926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45956.430038425926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45956.430038425926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45956.430038425926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45956.430038425926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45956.430038425926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45956.430038425926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45956.430038425926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45956.430038425926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45956.430038425926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45956.430038425926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45956.430038425926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45956.430038425926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45956.430038425926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45956.430038425926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45956.430038425926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45956.430038425926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45956.430038425926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45956.430038425926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45956.430038425926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45956.430038425926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45956.430038425926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45956.430038425926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45956.430038425926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45956.430038425926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45956.430038425926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45956.430038425926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45956.430038425926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45956.430038425926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45956.430038425926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45956.430038425926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45956.430038425926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45956.430038425926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45956.430038425926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45956.430038425926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45956.430038425926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45956.430038425926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45956.430038425926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45956.430038425926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45956.430038425926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45956.430038425926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45956.430038425926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45956.430038425926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45956.430038425926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45956.430038425926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45956.430038425926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45956.430038425926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45956.430038425926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45956.430038425926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45956.430038425926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45956.430038425926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45956.430038425926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45956.430038425926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45956.430038425926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45956.430038425926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45956.430038425926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45956.430038425926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45956.430038425926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45956.430038425926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45956.430038425926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45956.430038425926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45956.430038425926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45956.430038425926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45956.430038425926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45956.430038425926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45956.430038425926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45956.430038425926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45956.430038425926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45956.430038425926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45956.430038425926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45956.430038425926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45956.430038425926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45956.430038425926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45956.430038425926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45956.430038425926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45956.430038425926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45956.430038425926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45956.430038425926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45956.430038425926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45956.430038425926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45956.430038425926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45956.430038425926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45956.430038425926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45956.430038425926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45956.430038425926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45956.430038425926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45956.430038425926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45956.430038425926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45956.430038425926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45956.430038425926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45956.430038425926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45956.430038425926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45956.430038425926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45956.430038425926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45956.430038425926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45956.430038425926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45956.430038425926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45956.430038425926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45956.430038425926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45956.430038425926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45956.430038425926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45956.430038425926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45956.430038425926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45956.430038425926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45956.430038425926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45956.430038425926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45956.430038425926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45956.430038425926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45956.430038425926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45956.430038425926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45956.430038425926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45956.430038425926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45956.430038425926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45956.430038425926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45956.430038425926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45956.430038425926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45956.430038425926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45956.430038425926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45956.430038425926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45956.430038425926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45956.430038425926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45956.430038425926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45956.430038425926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45956.430038425926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45956.430038425926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45956.430038425926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45956.430038425926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45956.430038425926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45956.430038425926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45956.430038425926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45956.430038425926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45956.430038425926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45956.430038425926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45956.430038425926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45956.430038425926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45956.430038425926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45956.430038425926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45956.430038425926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45956.430038425926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45956.430038425926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45956.430038425926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45956.430038425926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45956.430038425926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45956.430038425926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45956.430038425926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45956.430038425926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45956.430038425926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45956.430038425926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45956.430038425926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45956.430038425926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45956.430038425926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45956.430038425926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45956.430038425926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45956.430038425926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45956.430038425926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45956.430038425926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45956.430038425926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45956.430038425926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45956.430038425926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45956.430038425926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45956.430038425926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45956.430038425926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45956.430038425926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45956.430038425926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45956.430038425926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45956.430038425926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45956.430038425926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45956.430038425926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45956.430038425926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45956.430038425926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45956.430038425926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45956.430038425926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45956.430038425926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45956.430038425926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45956.430038425926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45956.430038425926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45956.430038425926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45956.430038425926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45956.430038425926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45956.430038425926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45956.430038425926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45956.430038425926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45956.430038425926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45956.430038425926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45956.430038425926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45956.430038425926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45956.430038425926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45956.430038425926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45956.430038425926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45956.430038425926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45956.430038425926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45956.430038425926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45956.430038425926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45956.430038425926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45956.430038425926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45956.430038425926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45956.430038425926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45956.430038425926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45956.430038425926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45956.430038425926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45956.430038425926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45956.430038425926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45956.430038425926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45956.430038425926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45956.430038425926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45956.430038425926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45956.430038425926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45956.430038425926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45956.430038425926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45956.430038425926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45956.430038425926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45956.430038425926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45956.430038425926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45956.430038425926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45956.430038425926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45956.430038425926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45956.430038425926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45956.430038425926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45956.430038425926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45956.430038425926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45956.430038425926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45956.430038425926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45956.430038425926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45956.430038425926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45956.430038425926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45956.430038425926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45956.430038425926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45956.430038425926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45956.430038425926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45956.430038425926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45956.430038425926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45956.430038425926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45956.430038425926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45956.430038425926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45956.430038425926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45956.430038425926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45956.430038425926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45956.430038425926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45956.430038425926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45956.430038425926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45956.430038425926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45956.430038425926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45956.430038425926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45956.430038425926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45956.430038425926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45956.430038425926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45956.430038425926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45956.430038425926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45956.430038425926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45956.430038425926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45956.430038425926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45956.430038425926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45956.430038425926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45956.430038425926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45956.430038425926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45956.430038425926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45956.430038425926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45956.430038425926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45956.430038425926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45956.430038425926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45956.430038425926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45956.430038425926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45956.430038425926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45956.430038425926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45956.430038425926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45956.430038425926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45956.430038425926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45956.430038425926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45956.430038425926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45956.430038425926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45956.430038425926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45956.430038425926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45956.430038425926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45956.430038425926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45956.430038425926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45956.430038425926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45956.430038425926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45956.430038425926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45956.430038425926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45956.430038425926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45956.430038425926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45956.430038425926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45956.430038425926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45956.430038425926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45956.430038425926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45956.430038425926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45956.430038425926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45956.430038425926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45956.430038425926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45956.430038425926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45956.430038425926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45956.430038425926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45956.430038425926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45956.430038425926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45956.430038425926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45956.430038425926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45956.430038425926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45956.430038425926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45956.430038425926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45956.430038425926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45956.430038425926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45956.430038425926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45956.430038425926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45956.430038425926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45956.430038425926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45956.430038425926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45956.430038425926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45956.430038425926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45956.430038425926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45956.430038425926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45956.430038425926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45956.430038425926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45956.430038425926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45956.430038425926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45956.430038425926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45956.430038425926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45956.430038425926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45956.430038425926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45956.430038425926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45956.430038425926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45956.430038425926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45956.430038425926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45956.430038425926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45956.430038425926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45956.430038425926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45956.430038425926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45956.430038425926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45956.430038425926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45956.430038425926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45956.430038425926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45956.430038425926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45956.430038425926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45956.430038425926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45956.430038425926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45956.430038425926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45956.430038425926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45956.430038425926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45956.430038425926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45956.430038425926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45956.430038425926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45956.430038425926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45956.430038425926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45956.430038425926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45956.430038425926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45956.430038425926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45956.430038425926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45956.430038425926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45956.430038425926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45956.430038425926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45956.430038425926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45956.430038425926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45956.430038425926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45956.430038425926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45956.430038425926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45956.430038425926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45956.430038425926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45956.430038425926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45956.430038425926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45956.430038425926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45956.430038425926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45956.430038425926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45956.430038425926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45956.430038425926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45956.430038425926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45956.430038425926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45956.430038425926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45956.430038425926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45956.430038425926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45956.430038425926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45956.430038425926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45956.430038425926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45956.430038425926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45956.430038425926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45956.430038425926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45956.430038425926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45956.430038425926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45956.430038425926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45956.430038425926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45956.430038425926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45956.430038425926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45956.430038425926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45956.430038425926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45956.430038425926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45956.430038425926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45956.430038425926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45956.430038425926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45956.430038425926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45956.430038425926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45956.430038425926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45956.430038425926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45956.430038425926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45956.430038425926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45956.430038425926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45956.430038425926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45956.430038425926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45956.430038425926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45956.430038425926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45956.430038425926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45956.430038425926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45956.430038425926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45956.430038425926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45956.430038425926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45956.430038425926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45956.430038425926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45956.430038425926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45956.430038425926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45956.430038425926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45956.430038425926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45956.430038425926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45956.430038425926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45956.430038425926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45956.430038425926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45956.430038425926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45956.430038425926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45956.430038425926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45956.430038425926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45956.430038425926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45956.430038425926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45956.430038425926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45956.430038425926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45956.430038425926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45956.430038425926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45956.430038425926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45956.430038425926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45956.430038425926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45956.430038425926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45956.430038425926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45956.430038425926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45956.430038425926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45956.430038425926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45956.430038425926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45956.430038425926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45956.430038425926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45956.430038425926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45956.430038425926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45956.430038425926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45956.430038425926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45956.430038425926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45956.430038425926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45956.430038425926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45956.430038425926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45956.430038425926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45956.430038425926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45956.430038425926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45956.430038425926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45956.430038425926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45956.430038425926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45956.430038425926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45956.430038425926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45956.430038425926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45956.430038425926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45956.430038425926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45956.430038425926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45956.430038425926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45956.430038425926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45956.430038425926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45956.430038425926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45956.430038425926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45956.430038425926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45956.430038425926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45956.430038425926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45956.430038425926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45956.430038425926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45956.430038425926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45956.430038425926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45956.430038425926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45956.430038425926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45956.430038425926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45956.430038425926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45956.430038425926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45956.430038425926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45956.430038425926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252.94932083332969</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2.795316203701077</v>
      </c>
      <c r="H3" s="123">
        <v>45953.546631944446</v>
      </c>
      <c r="I3" s="99" t="str">
        <f>IFERROR(VLOOKUP(D3,DB!A:F,6,0),"")</f>
        <v>SCECO</v>
      </c>
      <c r="J3" s="99" t="str">
        <f>IFERROR(VLOOKUP(D3,DB!A:G,7,0),"")</f>
        <v>Dead</v>
      </c>
      <c r="K3" s="125" t="s">
        <v>39095</v>
      </c>
      <c r="L3" s="121" t="str">
        <f>IFERROR(VLOOKUP(D3,DB!A:I,9,0),"")</f>
        <v>Latis</v>
      </c>
    </row>
    <row r="4" spans="1:16" ht="15" customHeight="1">
      <c r="A4" s="119" t="s">
        <v>39096</v>
      </c>
      <c r="B4" s="119" t="str">
        <f>IFERROR(VLOOKUP(D4,DB!A:K,11,0),"")</f>
        <v>R4</v>
      </c>
      <c r="C4" s="120">
        <v>1</v>
      </c>
      <c r="D4" s="121" t="s">
        <v>37079</v>
      </c>
      <c r="E4" s="98" t="s">
        <v>38998</v>
      </c>
      <c r="F4" s="123">
        <v>45956.359722222223</v>
      </c>
      <c r="G4" s="124">
        <f ca="1">IFERROR(NOW()-F4,"")</f>
        <v>7.0316203702532221E-2</v>
      </c>
      <c r="H4" s="123">
        <v>45956.35423611111</v>
      </c>
      <c r="I4" s="119" t="str">
        <f>IFERROR(VLOOKUP(D4,DB!A:F,6,0),"")</f>
        <v>SCECO</v>
      </c>
      <c r="J4" s="119" t="str">
        <f>IFERROR(VLOOKUP(D4,DB!A:G,7,0),"")</f>
        <v>Dead</v>
      </c>
      <c r="K4" s="125" t="s">
        <v>39097</v>
      </c>
      <c r="L4" s="121" t="str">
        <f>IFERROR(VLOOKUP(D4,DB!A:I,9,0),"")</f>
        <v>Latis</v>
      </c>
    </row>
    <row r="5" spans="1:16" ht="15" customHeight="1">
      <c r="A5" s="119" t="s">
        <v>39098</v>
      </c>
      <c r="B5" s="119" t="str">
        <f>IFERROR(VLOOKUP(D5,DB!A:K,11,0),"")</f>
        <v>R4</v>
      </c>
      <c r="C5" s="120">
        <v>1</v>
      </c>
      <c r="D5" s="121" t="s">
        <v>27169</v>
      </c>
      <c r="E5" s="98" t="s">
        <v>38998</v>
      </c>
      <c r="F5" s="123">
        <v>45956.379861111112</v>
      </c>
      <c r="G5" s="124">
        <f ca="1">IFERROR(NOW()-F5,"")</f>
        <v>5.0177314813481644E-2</v>
      </c>
      <c r="H5" s="123">
        <v>45956.374675925923</v>
      </c>
      <c r="I5" s="119" t="str">
        <f>IFERROR(VLOOKUP(D5,DB!A:F,6,0),"")</f>
        <v>SCECO</v>
      </c>
      <c r="J5" s="119" t="str">
        <f>IFERROR(VLOOKUP(D5,DB!A:G,7,0),"")</f>
        <v>Dead</v>
      </c>
      <c r="K5" s="125" t="s">
        <v>39099</v>
      </c>
      <c r="L5" s="121" t="str">
        <f>IFERROR(VLOOKUP(D5,DB!A:I,9,0),"")</f>
        <v>Latis</v>
      </c>
    </row>
    <row r="6" spans="1:16" ht="15" customHeight="1">
      <c r="A6" s="119"/>
      <c r="B6" s="119" t="str">
        <f>IFERROR(VLOOKUP(D6,DB!A:K,11,0),"")</f>
        <v/>
      </c>
      <c r="C6" s="120"/>
      <c r="D6" s="94"/>
      <c r="E6" s="98"/>
      <c r="F6" s="123"/>
      <c r="G6" s="124">
        <f ca="1">IFERROR(NOW()-F6,"")</f>
        <v>45956.430038425926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45956.430038425926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45956.430038425926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45956.430038425926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45956.430038425926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45956.430038425926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45956.430038425926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45956.430038425926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45956.430038425926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45956.430038425926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45956.430038425926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45956.430038425926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45956.430038425926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45956.430038425926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45956.430038425926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45956.430038425926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45956.430038425926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45956.430038425926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45956.430038425926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45956.430038425926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45956.430038425926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45956.430038425926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45956.430038425926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45956.430038425926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45956.430038425926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45956.430038425926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45956.430038425926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45956.430038425926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45956.430038425926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45956.430038425926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45956.430038425926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45956.430038425926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45956.430038425926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45956.430038425926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45956.430038425926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45956.430038425926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45956.430038425926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45956.430038425926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45956.430038425926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45956.430038425926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45956.430038425926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45956.430038425926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45956.430038425926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45956.430038425926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45956.430038425926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45956.430038425926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45956.430038425926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45956.430038425926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45956.430038425926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45956.430038425926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45956.430038425926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45956.430038425926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45956.430038425926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45956.430038425926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45956.430038425926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45956.430038425926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45956.430038425926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45956.430038425926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45956.430038425926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45956.430038425926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45956.430038425926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45956.430038425926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45956.430038425926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45956.430038425926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45956.430038425926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45956.430038425926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45956.430038425926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45956.430038425926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45956.430038425926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45956.430038425926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45956.430038425926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45956.430038425926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45956.430038425926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45956.430038425926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45956.430038425926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45956.430038425926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45956.430038425926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45956.430038425926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45956.430038425926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45956.430038425926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45956.430038425926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45956.430038425926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45956.430038425926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45956.430038425926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45956.430038425926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45956.430038425926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45956.430038425926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45956.430038425926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45956.430038425926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45956.430038425926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45956.430038425926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45956.430038425926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45956.430038425926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45956.430038425926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45956.430038425926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45956.430038425926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45956.430038425926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45956.430038425926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45956.430038425926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45956.430038425926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45956.430038425926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45956.430038425926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45956.430038425926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45956.430038425926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45956.430038425926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45956.430038425926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45956.430038425926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45956.430038425926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45956.430038425926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45956.430038425926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45956.430038425926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45956.430038425926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45956.430038425926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45956.430038425926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45956.430038425926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45956.430038425926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45956.430038425926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45956.430038425926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45956.430038425926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45956.430038425926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45956.430038425926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45956.430038425926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45956.430038425926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45956.430038425926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45956.430038425926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45956.430038425926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45956.430038425926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45956.430038425926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45956.430038425926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45956.430038425926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45956.430038425926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45956.430038425926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45956.430038425926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45956.430038425926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45956.430038425926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45956.430038425926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45956.430038425926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45956.430038425926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45956.430038425926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45956.430038425926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45956.430038425926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45956.430038425926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45956.430038425926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45956.430038425926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45956.430038425926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45956.430038425926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45956.430038425926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45956.430038425926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45956.430038425926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45956.430038425926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45956.430038425926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45956.430038425926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45956.430038425926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45956.430038425926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45956.430038425926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45956.430038425926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45956.430038425926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45956.430038425926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45956.430038425926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45956.430038425926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45956.430038425926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45956.430038425926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45956.430038425926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45956.430038425926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45956.430038425926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45956.430038425926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45956.430038425926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45956.430038425926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45956.430038425926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45956.430038425926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45956.430038425926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45956.430038425926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45956.430038425926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45956.430038425926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45956.430038425926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45956.430038425926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45956.430038425926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45956.430038425926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45956.430038425926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45956.430038425926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45956.430038425926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45956.430038425926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45956.430038425926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45956.430038425926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45956.430038425926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45956.430038425926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45956.430038425926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45956.430038425926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45956.430038425926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45956.430038425926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45956.430038425926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45956.430038425926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45956.430038425926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45956.430038425926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45956.430038425926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45956.430038425926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45956.430038425926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45956.430038425926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45956.430038425926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45956.430038425926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45956.430038425926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45956.430038425926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45956.430038425926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45956.430038425926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45956.430038425926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45956.430038425926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45956.430038425926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45956.430038425926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45956.430038425926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45956.430038425926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45956.430038425926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45956.430038425926</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45956.430038425926</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64.597978240737575</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39079</v>
      </c>
      <c r="F3" s="38">
        <v>45926.188877314817</v>
      </c>
      <c r="G3" s="144">
        <f t="shared" ref="G3" ca="1" si="0">IFERROR(NOW()-F3,"")</f>
        <v>30.24116111110925</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39079</v>
      </c>
      <c r="F4" s="153">
        <v>45948.661111111112</v>
      </c>
      <c r="G4" s="154">
        <f ca="1">IFERROR(NOW()-F4,"")</f>
        <v>7.7689271990748239</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52"/>
      <c r="E5" s="152"/>
      <c r="F5" s="153"/>
      <c r="G5" s="154">
        <f ca="1">IFERROR(NOW()-F5,"")</f>
        <v>45956.430038310187</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45956.430038310187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45956.430038310187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45956.430038310187</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45956.430038310187</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45956.430038310187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45956.430038310187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45956.430038310187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45956.430038310187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45956.430038310187</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45956.430038310187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45956.430038310187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45956.430038310187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45956.430038310187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45956.430038310187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45956.430038310187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45956.430038310187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45956.430038310187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45956.430038310187</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45956.430038310187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45956.430038310187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45956.430038310187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45956.430038310187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45956.430038310187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45956.430038310187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45956.430038310187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45956.430038310187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45956.430038310187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45956.430038310187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45956.430038310187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45956.430038310187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45956.430038310187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45956.430038310187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45956.430038310187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45956.430038310187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45956.430038310187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45956.430038310187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45956.430038310187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45956.430038310187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45956.430038310187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45956.430038310187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45956.430038310187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45956.430038310187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45956.430038310187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45956.430038310187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45956.430038310187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45956.430038310187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45956.430038310187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45956.430038310187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45956.430038310187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45956.430038310187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45956.430038310187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45956.430038310187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45956.430038310187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45956.430038310187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45956.430038310187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45956.430038310187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45956.430038310187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45956.430038310187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45956.430038310187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45956.430038310187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45956.430038310187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45956.430038310187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45956.430038310187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45956.430038310187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45956.430038310187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45956.430038310187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45956.430038310187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45956.430038310187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45956.430038310187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45956.430038310187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45956.430038310187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45956.430038310187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45956.430038310187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45956.430038310187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45956.430038310187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45956.430038310187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45956.430038310187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45956.430038310187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45956.430038310187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45956.430038310187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45956.430038310187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45956.430038310187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45956.430038310187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45956.430038310187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45956.430038310187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45956.430038310187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45956.430038310187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45956.430038310187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45956.430038310187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45956.430038310187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45956.430038310187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45956.430038310187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45956.430038310187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45956.430038310187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45956.430038310187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45956.430038310187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45956.430038310187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45956.430038310187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45956.430038310187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45956.430038310187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45956.430038310187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45956.430038310187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45956.430038310187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45956.430038310187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45956.430038310187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45956.430038310187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45956.430038310187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45956.430038310187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45956.430038310187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45956.430038310187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45956.430038310187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45956.430038310187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45956.430038310187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45956.430038310187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45956.430038310187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45956.430038310187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45956.430038310187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45956.430038310187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45956.430038310187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45956.430038310187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45956.430038310187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45956.430038310187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45956.430038310187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45956.430038310187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45956.430038310187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45956.430038310187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45956.430038310187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45956.430038310187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45956.430038310187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45956.430038310187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45956.430038310187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45956.430038310187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45956.430038310187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45956.430038310187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45956.430038310187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45956.430038310187</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45956.430038310187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45956.430038310187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45956.430038310187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45956.430038310187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45956.430038310187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45956.430038310187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45956.430038310187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45956.430038310187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45956.430038310187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45956.430038310187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45956.430038310187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45956.430038310187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45956.430038310187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45956.430038310187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45956.430038310187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45956.430038310187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45956.430038310187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45956.430038310187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45956.430038310187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45956.430038310187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45956.430038310187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45956.430038310187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45956.430038310187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45956.430038310187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45956.430038310187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45956.430038310187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45956.430038310187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45956.430038310187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45956.430038310187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45956.430038310187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45956.430038310187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45956.430038310187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45956.430038310187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45956.430038310187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45956.430038310187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45956.430038310187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45956.430038310187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45956.430038310187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45956.430038310187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45956.430038310187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45956.430038310187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45956.430038310187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45956.430038310187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45956.430038310187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45956.430038310187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45956.430038310187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45956.430038310187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45956.430038310187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45956.430038310187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45956.430038310187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45956.430038310187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45956.430038310187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45956.430038310187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45956.430038310187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45956.430038310187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45956.430038310187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45956.430038310187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45956.430038310187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45956.430038310187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45956.430038310187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45956.430038310187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45956.430038310187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45956.430038310187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45956.430038310187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45956.430038310187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45956.430038310187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45956.430038310187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45956.430038310187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45956.430038310187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45956.430038310187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45956.430038310187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45956.430038310187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45956.430038310187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45956.430038310187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45956.430038310187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45956.430038310187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45956.430038310187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45956.430038310187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45956.430038310187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45956.430038310187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45956.430038310187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45956.430038310187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45956.430038310187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45956.430038310187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45956.430038310187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45956.430038310187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45956.430038310187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45956.430038310187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45956.430038310187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45956.430038310187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45956.430038310187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45956.430038310187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45956.430038310187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45956.430038310187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45956.430038310187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45956.430038310187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45956.430038310187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45956.430038310187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45956.430038310187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45956.430038310187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45956.430038310187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45956.430038310187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45956.430038310187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45956.430038310187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45956.430038310187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45956.430038310187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45956.430038310187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45956.430038310187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45956.430038310187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45956.430038310187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45956.430038310187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45956.430038310187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45956.430038310187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45956.430038310187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45956.430038310187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45956.430038310187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45956.430038310187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45956.430038310187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45956.430038310187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45956.430038310187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45956.430038310187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45956.430038310187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45956.430038310187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45956.430038310187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45956.430038310187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45956.430038310187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45956.430038310187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45956.430038310187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45956.430038310187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45956.430038310187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45956.430038310187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45956.430038310187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45956.430038310187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45956.430038310187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45956.430038310187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45956.430038310187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45956.430038310187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45956.430038310187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45956.430038310187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45956.430038310187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45956.430038310187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45956.430038310187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45956.430038310187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45956.430038310187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45956.430038310187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45956.430038310187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45956.430038310187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45956.430038310187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45956.430038310187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45956.430038310187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45956.430038310187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45956.430038310187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45956.430038310187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45956.430038310187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45956.430038310187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45956.430038310187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45956.430038310187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45956.430038310187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45956.430038310187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45956.430038310187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45956.430038310187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45956.430038310187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45956.430038310187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45956.430038310187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45956.430038310187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45956.430038310187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45956.430038310187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45956.430038310187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45956.430038310187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45956.430038310187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45956.430038310187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45956.430038310187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45956.430038310187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45956.430038310187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45956.430038310187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45956.430038310187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45956.430038310187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45956.430038310187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45956.430038310187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45956.430038310187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45956.430038310187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45956.430038310187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45956.430038310187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45956.430038310187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45956.430038310187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45956.430038310187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45956.430038310187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45956.430038310187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45956.430038310187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45956.430038310187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45956.430038310187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45956.430038310187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45956.430038310187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45956.430038310187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45956.430038310187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45956.430038310187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45956.430038310187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45956.430038310187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45956.430038310187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45956.430038310187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45956.430038310187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45956.430038310187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45956.430038310187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45956.430038310187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45956.430038310187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45956.430038310187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45956.430038310187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45956.430038310187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45956.430038310187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45956.430038310187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45956.430038310187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45956.430038310187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45956.430038310187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45956.430038310187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45956.430038310187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45956.430038310187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45956.430038310187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45956.430038310187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45956.430038310187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45956.430038310187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45956.430038310187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45956.430038310187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45956.430038310187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45956.430038310187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45956.430038310187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45956.430038310187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45956.430038310187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45956.430038310187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45956.430038310187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45956.430038310187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45956.430038310187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45956.430038310187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45956.430038310187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45956.430038310187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45956.430038310187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45956.430038310187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45956.430038310187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45956.430038310187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45956.430038310187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45956.430038310187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45956.430038310187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45956.430038310187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45956.430038310187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45956.430038310187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45956.430038310187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45956.430038310187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45956.430038310187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45956.430038310187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45956.430038310187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45956.430038310187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45956.430038310187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45956.430038310187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45956.430038310187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45956.430038310187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45956.430038310187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45956.430038310187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45956.430038310187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45956.430038310187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45956.430038310187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45956.430038310187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45956.430038310187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45956.430038310187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45956.430038310187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45956.430038310187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45956.430038310187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45956.430038310187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45956.430038310187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45956.430038310187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45956.430038310187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45956.430038310187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45956.430038310187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45956.430038310187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45956.430038310187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45956.430038310187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45956.430038310187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45956.430038310187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45956.430038310187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45956.430038310187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45956.430038310187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45956.430038310187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45956.430038310187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45956.430038310187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45956.430038310187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45956.430038310187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45956.430038310187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45956.430038310187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45956.430038310187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45956.430038310187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45956.430038310187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45956.430038310187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45956.430038310187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45956.430038310187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45956.430038310187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45956.430038310187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45956.430038310187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45956.430038310187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45956.430038310187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45956.430038310187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45956.430038310187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45956.430038310187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45956.430038310187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45956.430038310187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45956.430038310187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45956.430038310187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45956.430038310187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45956.430038310187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45956.430038310187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45956.430038310187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45956.430038310187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45956.430038310187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45956.430038310187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45956.430038310187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45956.430038310187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45956.430038310187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45956.430038310187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45956.430038310187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45956.430038310187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45956.430038310187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45956.430038310187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45956.430038310187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45956.430038310187</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0.32562858796154615</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73"/>
      <c r="E3" s="106"/>
      <c r="F3" s="107"/>
      <c r="G3" s="77">
        <f ca="1">IFERROR(NOW()-F3,"-")</f>
        <v>45956.430038310187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45956.430038310187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45956.430038310187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45956.430038310187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45956.430038310187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45956.430038310187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45956.430038310187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45956.430038310187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45956.430038310187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45956.430038310187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45956.430038310187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45956.430038310187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45956.430038310187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45956.430038310187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45956.430038310187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45956.430038310187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45956.430038310187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45956.430038310187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45956.430038310187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45956.430038310187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45956.430038310187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45956.430038310187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45956.430038310187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45956.430038310187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45956.430038310187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45956.430038310187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45956.430038310187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45956.430038310187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45956.430038310187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45956.430038310187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45956.430038310187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45956.430038310187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45956.430038310187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45956.430038310187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45956.430038310187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45956.430038310187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45956.430038310187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45956.430038310187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45956.430038310187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45956.430038310187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45956.430038310187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45956.430038310187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45956.430038310187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45956.430038310187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45956.430038310187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45956.430038310187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45956.430038310187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45956.430038310187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45956.430038310187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45956.430038310187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45956.430038310187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45956.430038310187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45956.430038310187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45956.430038310187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45956.430038310187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45956.430038310187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45956.430038310187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45956.430038310187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45956.430038310187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45956.430038310187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45956.430038310187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45956.430038310187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45956.430038310187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45956.430038310187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45956.430038310187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45956.430038310187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45956.430038310187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45956.430038310187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45956.430038310187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45956.430038310187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45956.430038310187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45956.430038310187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45956.430038310187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45956.430038310187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45956.430038310187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45956.430038310187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45956.430038310187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45956.430038310187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45956.430038310187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45956.430038310187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45956.430038310187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45956.430038310187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45956.430038310187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45956.430038310187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45956.430038310187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45956.430038310187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45956.430038310187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45956.430038310187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45956.430038310187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45956.430038310187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45956.430038310187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45956.430038310187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45956.430038310187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45956.430038310187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45956.430038310187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45956.430038310187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45956.430038310187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45956.430038310187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45956.430038310187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45956.430038310187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45956.430038310187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45956.430038310187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45956.430038310187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45956.430038310187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45956.430038310187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45956.430038310187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45956.430038310187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45956.430038310187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45956.430038310187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45956.430038310187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45956.430038310187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45956.430038310187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45956.430038310187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45956.430038310187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45956.430038310187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45956.430038310187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45956.430038310187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45956.430038310187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45956.430038310187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45956.430038310187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45956.430038310187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45956.430038310187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45956.430038310187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45956.430038310187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45956.430038310187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45956.430038310187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45956.430038310187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45956.430038310187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45956.430038310187</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2025-10-26T07:20:19Z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