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71" documentId="120_S{2AC9BD13-BADA-5192-A53E-5A8FF88502F6}" xr6:coauthVersionLast="47" xr6:coauthVersionMax="47" xr10:uidLastSave="{4C337F72-BE16-44BC-B18F-C1B4DA1A11F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9" l="1"/>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<sst xmlns="http://schemas.openxmlformats.org/spreadsheetml/2006/main" count="181610" uniqueCount="39220">
  <si>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</si>
  <si>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</si>
  <si>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</si>
  <si>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</si>
  <si>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</si>
  <si>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</si>
  <si>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</si>
  <si>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</si>
  <si>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</si>
  <si>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</si>
  <si>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</si>
  <si>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</si>
  <si>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</si>
  <si>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</si>
  <si>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</si>
  <si>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</si>
  <si>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</si>
  <si>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</si>
  <si>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</si>
  <si>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</si>
  <si>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</si>
  <si>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</si>
  <si>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</si>
  <si>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</si>
  <si>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</si>
  <si>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</si>
  <si>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</si>
  <si>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</si>
  <si>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</si>
  <si>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</si>
  <si>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</si>
  <si>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</si>
  <si>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</si>
  <si>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</si>
  <si>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</si>
  <si>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</si>
  <si>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</si>
  <si>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</si>
  <si>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</si>
  <si>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</si>
  <si>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</si>
  <si>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</si>
  <si>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</si>
  <si>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</si>
  <si>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</si>
  <si>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</si>
  <si>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</si>
  <si>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</si>
  <si>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</si>
  <si>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</si>
  <si>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</si>
  <si>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</si>
  <si>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</si>
  <si>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</si>
  <si>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</si>
  <si>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</si>
  <si>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</si>
  <si>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</si>
  <si>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</si>
  <si>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</si>
  <si>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</si>
  <si>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</si>
  <si>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</si>
  <si>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</si>
  <si>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</si>
  <si>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</si>
  <si>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</si>
  <si>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</si>
  <si>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</si>
  <si>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</si>
  <si>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</si>
  <si>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</si>
  <si>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</si>
  <si>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</si>
  <si>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</si>
  <si>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</si>
  <si>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</si>
  <si>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</si>
  <si>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</si>
  <si>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</si>
  <si>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</si>
  <si>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</si>
  <si>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</si>
  <si>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</si>
  <si>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</si>
  <si>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</si>
  <si>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</si>
  <si>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</si>
  <si>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</si>
  <si>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</si>
  <si>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</si>
  <si>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</si>
  <si>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</si>
  <si>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</si>
  <si>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</si>
  <si>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</si>
  <si>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</si>
  <si>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</si>
  <si>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</si>
  <si>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</si>
  <si>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</si>
  <si>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</si>
  <si>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</si>
  <si>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</si>
  <si>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</si>
  <si>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</si>
  <si>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</si>
  <si>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</si>
  <si>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</si>
  <si>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</si>
  <si>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</si>
  <si>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</si>
  <si>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</si>
  <si>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</si>
  <si>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</si>
  <si>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</si>
  <si>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</si>
  <si>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</si>
  <si>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</si>
  <si>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</si>
  <si>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</si>
  <si>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</si>
  <si>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</si>
  <si>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</si>
  <si>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</si>
  <si>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</si>
  <si>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</si>
  <si>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</si>
  <si>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</si>
  <si>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</si>
  <si>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</si>
  <si>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</si>
  <si>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</si>
  <si>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</si>
  <si>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</si>
  <si>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</si>
  <si>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</si>
  <si>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</si>
  <si>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</si>
  <si>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</si>
  <si>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</si>
  <si>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</si>
  <si>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</si>
  <si>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</si>
  <si>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</si>
  <si>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</si>
  <si>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</si>
  <si>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</si>
  <si>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</si>
  <si>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</si>
  <si>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</si>
  <si>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</si>
  <si>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</si>
  <si>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</si>
  <si>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</si>
  <si>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</si>
  <si>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</si>
  <si>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</si>
  <si>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</si>
  <si>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</si>
  <si>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</si>
  <si>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</si>
  <si>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</si>
  <si>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</si>
  <si>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</si>
  <si>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</si>
  <si>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</si>
  <si>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</si>
  <si>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</si>
  <si>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</si>
  <si>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</si>
  <si>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</si>
  <si>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</si>
  <si>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</si>
  <si>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</si>
  <si>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</si>
  <si>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</si>
  <si>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</si>
  <si>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</si>
  <si>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</si>
  <si>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</si>
  <si>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</si>
  <si>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</si>
  <si>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</si>
  <si>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</si>
  <si>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</si>
  <si>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</si>
  <si>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</si>
  <si>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</si>
  <si>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</si>
  <si>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</si>
  <si>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</si>
  <si>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</si>
  <si>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</si>
  <si>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</si>
  <si>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</si>
  <si>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</si>
  <si>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</si>
  <si>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</si>
  <si>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</si>
  <si>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</si>
  <si>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</si>
  <si>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</si>
  <si>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</si>
  <si>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</si>
  <si>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</si>
  <si>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</si>
  <si>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</si>
  <si>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</si>
  <si>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</si>
  <si>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</si>
  <si>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</si>
  <si>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</si>
  <si>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</si>
  <si>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</si>
  <si>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</si>
  <si>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</si>
  <si>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</si>
  <si>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</si>
  <si>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</si>
  <si>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</si>
  <si>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</si>
  <si>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</si>
  <si>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</si>
  <si>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</si>
  <si>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</si>
  <si>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</si>
  <si>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</si>
  <si>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</si>
  <si>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</si>
  <si>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</si>
  <si>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</si>
  <si>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</si>
  <si>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</si>
  <si>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</si>
  <si>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</si>
  <si>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</si>
  <si>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</si>
  <si>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</si>
  <si>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</si>
  <si>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</si>
  <si>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</si>
  <si>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</si>
  <si>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</si>
  <si>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</si>
  <si>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</si>
  <si>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</si>
  <si>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</si>
  <si>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</si>
  <si>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</si>
  <si>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</si>
  <si>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</si>
  <si>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</si>
  <si>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</si>
  <si>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</si>
  <si>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</si>
  <si>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</si>
  <si>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</si>
  <si>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</si>
  <si>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</si>
  <si>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</si>
  <si>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</si>
  <si>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</si>
  <si>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</si>
  <si>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</si>
  <si>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</si>
  <si>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</si>
  <si>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</si>
  <si>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</si>
  <si>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</si>
  <si>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</si>
  <si>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</si>
  <si>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</si>
  <si>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</si>
  <si>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</si>
  <si>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</si>
  <si>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</si>
  <si>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</si>
  <si>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</si>
  <si>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</si>
  <si>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</si>
  <si>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</si>
  <si>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</si>
  <si>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</si>
  <si>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</si>
  <si>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</si>
  <si>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</si>
  <si>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</si>
  <si>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</si>
  <si>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</si>
  <si>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</si>
  <si>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</si>
  <si>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</si>
  <si>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</si>
  <si>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</si>
  <si>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</si>
  <si>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</si>
  <si>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</si>
  <si>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</si>
  <si>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</si>
  <si>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</si>
  <si>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</si>
  <si>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</si>
  <si>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</si>
  <si>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</si>
  <si>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</si>
  <si>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</si>
  <si>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</si>
  <si>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</si>
  <si>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</si>
  <si>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</si>
  <si>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</si>
  <si>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</si>
  <si>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</si>
  <si>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</si>
  <si>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</si>
  <si>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</si>
  <si>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</si>
  <si>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</si>
  <si>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</si>
  <si>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</si>
  <si>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</si>
  <si>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</si>
  <si>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</si>
  <si>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</si>
  <si>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</si>
  <si>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</si>
  <si>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</si>
  <si>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</si>
  <si>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</si>
  <si>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</si>
  <si>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</si>
  <si>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</si>
  <si>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</si>
  <si>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</si>
  <si>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</si>
  <si>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</si>
  <si>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</si>
  <si>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</si>
  <si>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</si>
  <si>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</si>
  <si>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</si>
  <si>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</si>
  <si>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</si>
  <si>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</si>
  <si>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</si>
  <si>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</si>
  <si>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</si>
  <si>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</si>
  <si>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</si>
  <si>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</si>
  <si>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</si>
  <si>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</si>
  <si>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</si>
  <si>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</si>
  <si>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</si>
  <si>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</si>
  <si>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</si>
  <si>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</si>
  <si>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</si>
  <si>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</si>
  <si>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</si>
  <si>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</si>
  <si>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</si>
  <si>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</si>
  <si>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</si>
  <si>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</si>
  <si>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</si>
  <si>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</si>
  <si>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</si>
  <si>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</si>
  <si>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</si>
  <si>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</si>
  <si>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</si>
  <si>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</si>
  <si>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</si>
  <si>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</si>
  <si>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</si>
  <si>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</si>
  <si>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</si>
  <si>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</si>
  <si>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</si>
  <si>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</si>
  <si>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</si>
  <si>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</si>
  <si>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</si>
  <si>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</si>
  <si>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</si>
  <si>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</si>
  <si>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</si>
  <si>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</si>
  <si>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</si>
  <si>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</si>
  <si>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</si>
  <si>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</si>
  <si>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</si>
  <si>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</si>
  <si>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</si>
  <si>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</si>
  <si>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</si>
  <si>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</si>
  <si>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</si>
  <si>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</si>
  <si>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</si>
  <si>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</si>
  <si>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</si>
  <si>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</si>
  <si>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</si>
  <si>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</si>
  <si>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</si>
  <si>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</si>
  <si>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</si>
  <si>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</si>
  <si>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</si>
  <si>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</si>
  <si>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</si>
  <si>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</si>
  <si>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</si>
  <si>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</si>
  <si>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</si>
  <si>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</si>
  <si>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</si>
  <si>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</si>
  <si>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</si>
  <si>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</si>
  <si>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</si>
  <si>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</si>
  <si>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</si>
  <si>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</si>
  <si>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</si>
  <si>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</si>
  <si>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</si>
  <si>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</si>
  <si>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</si>
  <si>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</si>
  <si>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</si>
  <si>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</si>
  <si>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</si>
  <si>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</si>
  <si>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</si>
  <si>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</si>
  <si>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</si>
  <si>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</si>
  <si>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</si>
  <si>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</si>
  <si>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</si>
  <si>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</si>
  <si>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</si>
  <si>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</si>
  <si>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</si>
  <si>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</si>
  <si>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</si>
  <si>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</si>
  <si>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</si>
  <si>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</si>
  <si>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</si>
  <si>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</si>
  <si>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</si>
  <si>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</si>
  <si>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</si>
  <si>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</si>
  <si>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</si>
  <si>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</si>
  <si>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</si>
  <si>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</si>
  <si>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</si>
  <si>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</si>
  <si>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</si>
  <si>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</si>
  <si>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</si>
  <si>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</si>
  <si>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</si>
  <si>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</si>
  <si>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</si>
  <si>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</si>
  <si>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</si>
  <si>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</si>
  <si>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</si>
  <si>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</si>
  <si>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</si>
  <si>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</si>
  <si>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</si>
  <si>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</si>
  <si>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</si>
  <si>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</si>
  <si>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</si>
  <si>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</si>
  <si>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</si>
  <si>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</si>
  <si>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</si>
  <si>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</si>
  <si>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</si>
  <si>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</si>
  <si>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</si>
  <si>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</si>
  <si>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</si>
  <si>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</si>
  <si>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</si>
  <si>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</si>
  <si>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</si>
  <si>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</si>
  <si>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</si>
  <si>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</si>
  <si>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</si>
  <si>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</si>
  <si>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</si>
  <si>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</si>
  <si>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</si>
  <si>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</si>
  <si>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</si>
  <si>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</si>
  <si>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</si>
  <si>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</si>
  <si>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</si>
  <si>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</si>
  <si>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</si>
  <si>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</si>
  <si>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</si>
  <si>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</si>
  <si>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</si>
  <si>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</si>
  <si>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</si>
  <si>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</si>
  <si>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</si>
  <si>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</si>
  <si>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</si>
  <si>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</si>
  <si>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</si>
  <si>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</si>
  <si>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</si>
  <si>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</si>
  <si>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</si>
  <si>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</si>
  <si>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</si>
  <si>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</si>
  <si>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</si>
  <si>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</si>
  <si>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</si>
  <si>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</si>
  <si>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</si>
  <si>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</si>
  <si>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</si>
  <si>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</si>
  <si>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</si>
  <si>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</si>
  <si>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</si>
  <si>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</si>
  <si>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</si>
  <si>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</si>
  <si>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</si>
  <si>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</si>
  <si>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</si>
  <si>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</si>
  <si>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</si>
  <si>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</si>
  <si>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</si>
  <si>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</si>
  <si>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</si>
  <si>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</si>
  <si>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</si>
  <si>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</si>
  <si>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</si>
  <si>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</si>
  <si>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</si>
  <si>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</si>
  <si>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</si>
  <si>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</si>
  <si>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</si>
  <si>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</si>
  <si>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</si>
  <si>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</si>
  <si>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</si>
  <si>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</si>
  <si>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</si>
  <si>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</si>
  <si>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</si>
  <si>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</si>
  <si>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</si>
  <si>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</si>
  <si>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</si>
  <si>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</si>
  <si>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</si>
  <si>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</si>
  <si>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</si>
  <si>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</si>
  <si>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</si>
  <si>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</si>
  <si>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</si>
  <si>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</si>
  <si>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</si>
  <si>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</si>
  <si>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</si>
  <si>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</si>
  <si>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</si>
  <si>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</si>
  <si>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</si>
  <si>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</si>
  <si>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</si>
  <si>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</si>
  <si>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</si>
  <si>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</si>
  <si>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</si>
  <si>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</si>
  <si>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</si>
  <si>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</si>
  <si>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</si>
  <si>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</si>
  <si>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</si>
  <si>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</si>
  <si>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</si>
  <si>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</si>
  <si>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</si>
  <si>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</si>
  <si>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</si>
  <si>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</si>
  <si>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</si>
  <si>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</si>
  <si>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</si>
  <si>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</si>
  <si>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</si>
  <si>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</si>
  <si>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</si>
  <si>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</si>
  <si>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</si>
  <si>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</si>
  <si>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</si>
  <si>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</si>
  <si>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</si>
  <si>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</si>
  <si>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</si>
  <si>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</si>
  <si>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</si>
  <si>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</si>
  <si>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</si>
  <si>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</si>
  <si>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</si>
  <si>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</si>
  <si>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</si>
  <si>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</si>
  <si>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</si>
  <si>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</si>
  <si>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</si>
  <si>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</si>
  <si>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</si>
  <si>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</si>
  <si>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</si>
  <si>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</si>
  <si>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</si>
  <si>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</si>
  <si>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</si>
  <si>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</si>
  <si>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</si>
  <si>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</si>
  <si>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</si>
  <si>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</si>
  <si>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</si>
  <si>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</si>
  <si>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</si>
  <si>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</si>
  <si>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</si>
  <si>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</si>
  <si>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</si>
  <si>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</si>
  <si>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</si>
  <si>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</si>
  <si>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</si>
  <si>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</si>
  <si>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</si>
  <si>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</si>
  <si>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</si>
  <si>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</si>
  <si>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</si>
  <si>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</si>
  <si>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</si>
  <si>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</si>
  <si>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</si>
  <si>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</si>
  <si>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</si>
  <si>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</si>
  <si>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</si>
  <si>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</si>
  <si>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</si>
  <si>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</si>
  <si>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</si>
  <si>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</si>
  <si>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</si>
  <si>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</si>
  <si>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</si>
  <si>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</si>
  <si>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</si>
  <si>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</si>
  <si>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</si>
  <si>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</si>
  <si>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</si>
  <si>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</si>
  <si>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</si>
  <si>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</si>
  <si>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</si>
  <si>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</si>
  <si>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</si>
  <si>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</si>
  <si>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</si>
  <si>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</si>
  <si>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</si>
  <si>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</si>
  <si>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</si>
  <si>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</si>
  <si>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</si>
  <si>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</si>
  <si>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</si>
  <si>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</si>
  <si>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</si>
  <si>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</si>
  <si>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</si>
  <si>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</si>
  <si>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</si>
  <si>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</si>
  <si>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</si>
  <si>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</si>
  <si>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</si>
  <si>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</si>
  <si>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</si>
  <si>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</si>
  <si>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</si>
  <si>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</si>
  <si>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</si>
  <si>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</si>
  <si>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</si>
  <si>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</si>
  <si>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</si>
  <si>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</si>
  <si>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</si>
  <si>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</si>
  <si>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</si>
  <si>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</si>
  <si>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</si>
  <si>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</si>
  <si>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</si>
  <si>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</si>
  <si>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</si>
  <si>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</si>
  <si>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</si>
  <si>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</si>
  <si>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</si>
  <si>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</si>
  <si>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</si>
  <si>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</si>
  <si>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</si>
  <si>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</si>
  <si>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</si>
  <si>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</si>
  <si>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</si>
  <si>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</si>
  <si>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</si>
  <si>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</si>
  <si>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</si>
  <si>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</si>
  <si>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</si>
  <si>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</si>
  <si>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</si>
  <si>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</si>
  <si>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</si>
  <si>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</si>
  <si>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</si>
  <si>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</si>
  <si>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</si>
  <si>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</si>
  <si>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</si>
  <si>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</si>
  <si>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</si>
  <si>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</si>
  <si>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</si>
  <si>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</si>
  <si>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</si>
  <si>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</si>
  <si>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</si>
  <si>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</si>
  <si>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</si>
  <si>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</si>
  <si>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</si>
  <si>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</si>
  <si>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</si>
  <si>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</si>
  <si>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</si>
  <si>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</si>
  <si>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</si>
  <si>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</si>
  <si>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</si>
  <si>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</si>
  <si>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</si>
  <si>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</si>
  <si>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</si>
  <si>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</si>
  <si>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</si>
  <si>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</si>
  <si>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</si>
  <si>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</si>
  <si>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</si>
  <si>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</si>
  <si>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</si>
  <si>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</si>
  <si>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</si>
  <si>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</si>
  <si>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</si>
  <si>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</si>
  <si>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</si>
  <si>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</si>
  <si>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</si>
  <si>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</si>
  <si>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</si>
  <si>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</si>
  <si>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</si>
  <si>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</si>
  <si>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</si>
  <si>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</si>
  <si>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</si>
  <si>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</si>
  <si>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</si>
  <si>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</si>
  <si>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</si>
  <si>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</si>
  <si>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</si>
  <si>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</si>
  <si>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</si>
  <si>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</si>
  <si>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</si>
  <si>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</si>
  <si>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</si>
  <si>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</si>
  <si>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</si>
  <si>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</si>
  <si>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</si>
  <si>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</si>
  <si>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</si>
  <si>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</si>
  <si>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</si>
  <si>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</si>
  <si>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</si>
  <si>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</si>
  <si>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</si>
  <si>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</si>
  <si>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</si>
  <si>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</si>
  <si>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</si>
  <si>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</si>
  <si>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</si>
  <si>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</si>
  <si>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</si>
  <si>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</si>
  <si>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</si>
  <si>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</si>
  <si>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</si>
  <si>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</si>
  <si>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</si>
  <si>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</si>
  <si>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</si>
  <si>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</si>
  <si>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</si>
  <si>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</si>
  <si>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</si>
  <si>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</si>
  <si>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</si>
  <si>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</si>
  <si>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</si>
  <si>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</si>
  <si>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</si>
  <si>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</si>
  <si>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</si>
  <si>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</si>
  <si>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</si>
  <si>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</si>
  <si>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</si>
  <si>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</si>
  <si>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</si>
  <si>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</si>
  <si>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</si>
  <si>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</si>
  <si>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</si>
  <si>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</si>
  <si>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</si>
  <si>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</si>
  <si>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</si>
  <si>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</si>
  <si>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</si>
  <si>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</si>
  <si>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</si>
  <si>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</si>
  <si>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</si>
  <si>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</si>
  <si>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</si>
  <si>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</si>
  <si>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</si>
  <si>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</si>
  <si>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</si>
  <si>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</si>
  <si>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</si>
  <si>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</si>
  <si>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</si>
  <si>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</si>
  <si>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</si>
  <si>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</si>
  <si>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</si>
  <si>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</si>
  <si>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</si>
  <si>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</si>
  <si>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</si>
  <si>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</si>
  <si>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</si>
  <si>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</si>
  <si>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</si>
  <si>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</si>
  <si>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</si>
  <si>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</si>
  <si>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</si>
  <si>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</si>
  <si>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</si>
  <si>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</si>
  <si>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</si>
  <si>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</si>
  <si>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</si>
  <si>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</si>
  <si>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</si>
  <si>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</si>
  <si>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</si>
  <si>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</si>
  <si>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</si>
  <si>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</si>
  <si>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</si>
  <si>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</si>
  <si>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</si>
  <si>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</si>
  <si>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</si>
  <si>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</si>
  <si>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</si>
  <si>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</si>
  <si>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</si>
  <si>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</si>
  <si>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</si>
  <si>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</si>
  <si>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</si>
  <si>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</si>
  <si>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</si>
  <si>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</si>
  <si>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</si>
  <si>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</si>
  <si>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</si>
  <si>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</si>
  <si>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</si>
  <si>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</si>
  <si>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</si>
  <si>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</si>
  <si>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</si>
  <si>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</si>
  <si>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</si>
  <si>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</si>
  <si>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</si>
  <si>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</si>
  <si>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</si>
  <si>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</si>
  <si>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</si>
  <si>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</si>
  <si>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</si>
  <si>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</si>
  <si>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</si>
  <si>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</si>
  <si>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</si>
  <si>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</si>
  <si>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</si>
  <si>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</si>
  <si>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</si>
  <si>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</si>
  <si>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</si>
  <si>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</si>
  <si>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</si>
  <si>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</si>
  <si>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</si>
  <si>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</si>
  <si>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</si>
  <si>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</si>
  <si>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</si>
  <si>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</si>
  <si>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</si>
  <si>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</si>
  <si>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</si>
  <si>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</si>
  <si>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</si>
  <si>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</si>
  <si>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</si>
  <si>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</si>
  <si>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</si>
  <si>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</si>
  <si>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</si>
  <si>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</si>
  <si>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</si>
  <si>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</si>
  <si>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</si>
  <si>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</si>
  <si>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</si>
  <si>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</si>
  <si>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</si>
  <si>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</si>
  <si>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</si>
  <si>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</si>
  <si>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</si>
  <si>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</si>
  <si>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</si>
  <si>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</si>
  <si>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</si>
  <si>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</si>
  <si>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</si>
  <si>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</si>
  <si>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</si>
  <si>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</si>
  <si>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</si>
  <si>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</si>
  <si>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</si>
  <si>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</si>
  <si>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</si>
  <si>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</si>
  <si>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</si>
  <si>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</si>
  <si>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</si>
  <si>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</si>
  <si>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</si>
  <si>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</si>
  <si>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</si>
  <si>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</si>
  <si>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</si>
  <si>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</si>
  <si>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</si>
  <si>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</si>
  <si>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</si>
  <si>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</si>
  <si>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</si>
  <si>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</si>
  <si>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</si>
  <si>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</si>
  <si>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</si>
  <si>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</si>
  <si>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</si>
  <si>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</si>
  <si>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</si>
  <si>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</si>
  <si>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</si>
  <si>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</si>
  <si>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</si>
  <si>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</si>
  <si>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</si>
  <si>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</si>
  <si>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</si>
  <si>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</si>
  <si>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</si>
  <si>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</si>
  <si>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</si>
  <si>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</si>
  <si>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</si>
  <si>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</si>
  <si>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</si>
  <si>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</si>
  <si>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</si>
  <si>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</si>
  <si>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</si>
  <si>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</si>
  <si>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</si>
  <si>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</si>
  <si>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</si>
  <si>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</si>
  <si>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</si>
  <si>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</si>
  <si>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</si>
  <si>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</si>
  <si>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</si>
  <si>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</si>
  <si>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</si>
  <si>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</si>
  <si>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</si>
  <si>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</si>
  <si>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</si>
  <si>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</si>
  <si>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</si>
  <si>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</si>
  <si>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</si>
  <si>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</si>
  <si>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</si>
  <si>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</si>
  <si>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</si>
  <si>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</si>
  <si>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</si>
  <si>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</si>
  <si>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</si>
  <si>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</si>
  <si>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</si>
  <si>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</si>
  <si>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</si>
  <si>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</si>
  <si>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</si>
  <si>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</si>
  <si>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</si>
  <si>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</si>
  <si>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</si>
  <si>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</si>
  <si>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</si>
  <si>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</si>
  <si>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</si>
  <si>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</si>
  <si>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</si>
  <si>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</si>
  <si>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</si>
  <si>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</si>
  <si>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</si>
  <si>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</si>
  <si>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</si>
  <si>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</si>
  <si>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</si>
  <si>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</si>
  <si>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</si>
  <si>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</si>
  <si>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</si>
  <si>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</si>
  <si>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</si>
  <si>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</si>
  <si>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</si>
  <si>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</si>
  <si>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</si>
  <si>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</si>
  <si>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</si>
  <si>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</si>
  <si>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</si>
  <si>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</si>
  <si>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</si>
  <si>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</si>
  <si>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</si>
  <si>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</si>
  <si>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</si>
  <si>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</si>
  <si>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</si>
  <si>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</si>
  <si>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</si>
  <si>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</si>
  <si>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</si>
  <si>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</si>
  <si>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</si>
  <si>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</si>
  <si>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</si>
  <si>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</si>
  <si>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</si>
  <si>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</si>
  <si>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</si>
  <si>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</si>
  <si>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</si>
  <si>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</si>
  <si>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</si>
  <si>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</si>
  <si>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</si>
  <si>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</si>
  <si>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</si>
  <si>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</si>
  <si>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</si>
  <si>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</si>
  <si>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</si>
  <si>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</si>
  <si>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</si>
  <si>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</si>
  <si>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</si>
  <si>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</si>
  <si>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</si>
  <si>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</si>
  <si>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</si>
  <si>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</si>
  <si>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</si>
  <si>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</si>
  <si>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</si>
  <si>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</si>
  <si>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</si>
  <si>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</si>
  <si>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</si>
  <si>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</si>
  <si>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</si>
  <si>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</si>
  <si>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</si>
  <si>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</si>
  <si>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</si>
  <si>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</si>
  <si>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</si>
  <si>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</si>
  <si>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</si>
  <si>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</si>
  <si>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</si>
  <si>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</si>
  <si>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</si>
  <si>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</si>
  <si>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</si>
  <si>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</si>
  <si>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</si>
  <si>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</si>
  <si>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</si>
  <si>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</si>
  <si>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</si>
  <si>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</si>
  <si>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</si>
  <si>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</si>
  <si>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</si>
  <si>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</si>
  <si>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</si>
  <si>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</si>
  <si>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</si>
  <si>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</si>
  <si>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</si>
  <si>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</si>
  <si>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</si>
  <si>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</si>
  <si>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</si>
  <si>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</si>
  <si>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</si>
  <si>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</si>
  <si>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</si>
  <si>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</si>
  <si>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</si>
  <si>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</si>
  <si>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</si>
  <si>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</si>
  <si>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</si>
  <si>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</si>
  <si>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</si>
  <si>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</si>
  <si>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</si>
  <si>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</si>
  <si>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</si>
  <si>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</si>
  <si>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</si>
  <si>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</si>
  <si>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</si>
  <si>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</si>
  <si>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</si>
  <si>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</si>
  <si>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</si>
  <si>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</si>
  <si>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</si>
  <si>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</si>
  <si>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</si>
  <si>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</si>
  <si>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</si>
  <si>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</si>
  <si>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</si>
  <si>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</si>
  <si>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</si>
  <si>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</si>
  <si>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</si>
  <si>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</si>
  <si>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</si>
  <si>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</si>
  <si>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</si>
  <si>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</si>
  <si>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</si>
  <si>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</si>
  <si>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</si>
  <si>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</si>
  <si>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</si>
  <si>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</si>
  <si>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</si>
  <si>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</si>
  <si>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</si>
  <si>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</si>
  <si>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</si>
  <si>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</si>
  <si>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</si>
  <si>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</si>
  <si>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</si>
  <si>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</si>
  <si>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</si>
  <si>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</si>
  <si>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</si>
  <si>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</si>
  <si>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</si>
  <si>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</si>
  <si>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</si>
  <si>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</si>
  <si>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</si>
  <si>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</si>
  <si>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</si>
  <si>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</si>
  <si>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</si>
  <si>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</si>
  <si>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</si>
  <si>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</si>
  <si>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</si>
  <si>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</si>
  <si>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</si>
  <si>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</si>
  <si>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</si>
  <si>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</si>
  <si>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</si>
  <si>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</si>
  <si>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</si>
  <si>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</si>
  <si>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</si>
  <si>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</si>
  <si>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</si>
  <si>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</si>
  <si>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</si>
  <si>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</si>
  <si>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</si>
  <si>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</si>
  <si>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</si>
  <si>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</si>
  <si>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</si>
  <si>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</si>
  <si>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</si>
  <si>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</si>
  <si>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</si>
  <si>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</si>
  <si>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</si>
  <si>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</si>
  <si>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</si>
  <si>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</si>
  <si>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</si>
  <si>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</si>
  <si>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</si>
  <si>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</si>
  <si>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</si>
  <si>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</si>
  <si>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</si>
  <si>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</si>
  <si>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</si>
  <si>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</si>
  <si>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</si>
  <si>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</si>
  <si>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</si>
  <si>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</si>
  <si>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</si>
  <si>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</si>
  <si>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</si>
  <si>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</si>
  <si>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</si>
  <si>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</si>
  <si>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</si>
  <si>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</si>
  <si>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</si>
  <si>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</si>
  <si>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</si>
  <si>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</si>
  <si>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</si>
  <si>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</si>
  <si>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</si>
  <si>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</si>
  <si>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</si>
  <si>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</si>
  <si>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</si>
  <si>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</si>
  <si>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</si>
  <si>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</si>
  <si>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</si>
  <si>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</si>
  <si>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</si>
  <si>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</si>
  <si>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</si>
  <si>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</si>
  <si>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</si>
  <si>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</si>
  <si>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</si>
  <si>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</si>
  <si>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</si>
  <si>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</si>
  <si>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</si>
  <si>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</si>
  <si>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</si>
  <si>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</si>
  <si>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</si>
  <si>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</si>
  <si>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</si>
  <si>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</si>
  <si>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</si>
  <si>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</si>
  <si>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</si>
  <si>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</si>
  <si>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</si>
  <si>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</si>
  <si>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</si>
  <si>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</si>
  <si>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</si>
  <si>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</si>
  <si>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</si>
  <si>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</si>
  <si>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</si>
  <si>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</si>
  <si>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</si>
  <si>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</si>
  <si>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</si>
  <si>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</si>
  <si>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</si>
  <si>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</si>
  <si>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</si>
  <si>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</si>
  <si>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</si>
  <si>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</si>
  <si>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</si>
  <si>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</si>
  <si>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</si>
  <si>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</si>
  <si>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</si>
  <si>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</si>
  <si>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</si>
  <si>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</si>
  <si>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</si>
  <si>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</si>
  <si>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</si>
  <si>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</si>
  <si>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</si>
  <si>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</si>
  <si>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</si>
  <si>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</si>
  <si>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</si>
  <si>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</si>
  <si>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</si>
  <si>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</si>
  <si>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</si>
  <si>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</si>
  <si>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</si>
  <si>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</si>
  <si>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</si>
  <si>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</si>
  <si>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</si>
  <si>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</si>
  <si>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</si>
  <si>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</si>
  <si>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</si>
  <si>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</si>
  <si>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</si>
  <si>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</si>
  <si>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</si>
  <si>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</si>
  <si>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</si>
  <si>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</si>
  <si>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</si>
  <si>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</si>
  <si>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</si>
  <si>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</si>
  <si>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</si>
  <si>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</si>
  <si>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</si>
  <si>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</si>
  <si>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</si>
  <si>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</si>
  <si>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</si>
  <si>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</si>
  <si>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</si>
  <si>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</si>
  <si>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</si>
  <si>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</si>
  <si>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</si>
  <si>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</si>
  <si>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</si>
  <si>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</si>
  <si>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</si>
  <si>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</si>
  <si>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</si>
  <si>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</si>
  <si>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</si>
  <si>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</si>
  <si>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</si>
  <si>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</si>
  <si>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</si>
  <si>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</si>
  <si>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</si>
  <si>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</si>
  <si>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</si>
  <si>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</si>
  <si>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</si>
  <si>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</si>
  <si>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</si>
  <si>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</si>
  <si>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</si>
  <si>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</si>
  <si>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</si>
  <si>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</si>
  <si>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</si>
  <si>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</si>
  <si>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</si>
  <si>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</si>
  <si>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</si>
  <si>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</si>
  <si>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</si>
  <si>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</si>
  <si>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</si>
  <si>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</si>
  <si>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</si>
  <si>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</si>
  <si>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</si>
  <si>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</si>
  <si>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</si>
  <si>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</si>
  <si>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</si>
  <si>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</si>
  <si>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</si>
  <si>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</si>
  <si>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</si>
  <si>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</si>
  <si>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</si>
  <si>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</si>
  <si>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</si>
  <si>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</si>
  <si>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</si>
  <si>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</si>
  <si>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</si>
  <si>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</si>
  <si>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</si>
  <si>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</si>
  <si>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</si>
  <si>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</si>
  <si>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</si>
  <si>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</si>
  <si>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</si>
  <si>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</si>
  <si>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</si>
  <si>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</si>
  <si>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</si>
  <si>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</si>
  <si>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</si>
  <si>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</si>
  <si>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</si>
  <si>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</si>
  <si>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</si>
  <si>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</si>
  <si>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</si>
  <si>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</si>
  <si>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</si>
  <si>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</si>
  <si>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</si>
  <si>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</si>
  <si>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</si>
  <si>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</si>
  <si>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</si>
  <si>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</si>
  <si>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</si>
  <si>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</si>
  <si>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</si>
  <si>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</si>
  <si>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</si>
  <si>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</si>
  <si>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</si>
  <si>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</si>
  <si>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</si>
  <si>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</si>
  <si>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</si>
  <si>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</si>
  <si>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</si>
  <si>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</si>
  <si>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</si>
  <si>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</si>
  <si>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</si>
  <si>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</si>
  <si>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</si>
  <si>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</si>
  <si>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</si>
  <si>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</si>
  <si>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</si>
  <si>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</si>
  <si>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</si>
  <si>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</si>
  <si>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</si>
  <si>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</si>
  <si>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</si>
  <si>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</si>
  <si>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</si>
  <si>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</si>
  <si>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</si>
  <si>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</si>
  <si>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</si>
  <si>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</si>
  <si>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</si>
  <si>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</si>
  <si>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</si>
  <si>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</si>
  <si>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</si>
  <si>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</si>
  <si>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</si>
  <si>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</si>
  <si>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</si>
  <si>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</si>
  <si>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</si>
  <si>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</si>
  <si>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</si>
  <si>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</si>
  <si>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</si>
  <si>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</si>
  <si>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</si>
  <si>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</si>
  <si>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</si>
  <si>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</si>
  <si>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</si>
  <si>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</si>
  <si>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</si>
  <si>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</si>
  <si>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</si>
  <si>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</si>
  <si>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</si>
  <si>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</si>
  <si>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</si>
  <si>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</si>
  <si>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</si>
  <si>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</si>
  <si>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</si>
  <si>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</si>
  <si>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</si>
  <si>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</si>
  <si>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</si>
  <si>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</si>
  <si>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</si>
  <si>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</si>
  <si>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</si>
  <si>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</si>
  <si>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</si>
  <si>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</si>
  <si>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</si>
  <si>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</si>
  <si>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</si>
  <si>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</si>
  <si>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</si>
  <si>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</si>
  <si>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</si>
  <si>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</si>
  <si>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</si>
  <si>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</si>
  <si>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</si>
  <si>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</si>
  <si>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</si>
  <si>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</si>
  <si>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</si>
  <si>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</si>
  <si>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</si>
  <si>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</si>
  <si>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</si>
  <si>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</si>
  <si>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</si>
  <si>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</si>
  <si>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</si>
  <si>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</si>
  <si>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</si>
  <si>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</si>
  <si>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</si>
  <si>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</si>
  <si>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</si>
  <si>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</si>
  <si>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</si>
  <si>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</si>
  <si>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</si>
  <si>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</si>
  <si>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</si>
  <si>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</si>
  <si>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</si>
  <si>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</si>
  <si>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</si>
  <si>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</si>
  <si>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</si>
  <si>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</si>
  <si>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</si>
  <si>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</si>
  <si>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</si>
  <si>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</si>
  <si>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</si>
  <si>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</si>
  <si>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</si>
  <si>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</si>
  <si>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</si>
  <si>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</si>
  <si>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</si>
  <si>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</si>
  <si>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</si>
  <si>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</si>
  <si>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</si>
  <si>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</si>
  <si>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</si>
  <si>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</si>
  <si>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</si>
  <si>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</si>
  <si>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</si>
  <si>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</si>
  <si>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</si>
  <si>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</si>
  <si>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</si>
  <si>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</si>
  <si>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</si>
  <si>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</si>
  <si>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</si>
  <si>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</si>
  <si>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</si>
  <si>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</si>
  <si>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</si>
  <si>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</si>
  <si>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</si>
  <si>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</si>
  <si>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</si>
  <si>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</si>
  <si>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</si>
  <si>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</si>
  <si>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</si>
  <si>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</si>
  <si>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</si>
  <si>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</si>
  <si>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</si>
  <si>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</si>
  <si>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</si>
  <si>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</si>
  <si>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</si>
  <si>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</si>
  <si>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</si>
  <si>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</si>
  <si>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</si>
  <si>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</si>
  <si>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</si>
  <si>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</si>
  <si>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</si>
  <si>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</si>
  <si>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</si>
  <si>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</si>
  <si>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</si>
  <si>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</si>
  <si>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</si>
  <si>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</si>
  <si>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</si>
  <si>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</si>
  <si>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</si>
  <si>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</si>
  <si>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</si>
  <si>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</si>
  <si>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</si>
  <si>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</si>
  <si>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</si>
  <si>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</si>
  <si>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</si>
  <si>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</si>
  <si>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</si>
  <si>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</si>
  <si>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</si>
  <si>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</si>
  <si>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</si>
  <si>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</si>
  <si>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</si>
  <si>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</si>
  <si>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</si>
  <si>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</si>
  <si>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</si>
  <si>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</si>
  <si>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</si>
  <si>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</si>
  <si>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</si>
  <si>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</si>
  <si>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</si>
  <si>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</si>
  <si>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</si>
  <si>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</si>
  <si>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</si>
  <si>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</si>
  <si>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</si>
  <si>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</si>
  <si>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</si>
  <si>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</si>
  <si>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</si>
  <si>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</si>
  <si>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</si>
  <si>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</si>
  <si>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</si>
  <si>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</si>
  <si>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</si>
  <si>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</si>
  <si>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</si>
  <si>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</si>
  <si>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</si>
  <si>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</si>
  <si>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</si>
  <si>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</si>
  <si>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</si>
  <si>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</si>
  <si>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</si>
  <si>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</si>
  <si>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</si>
  <si>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</si>
  <si>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</si>
  <si>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</si>
  <si>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</si>
  <si>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</si>
  <si>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</si>
  <si>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</si>
  <si>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</si>
  <si>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</si>
  <si>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</si>
  <si>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</si>
  <si>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</si>
  <si>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</si>
  <si>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</si>
  <si>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</si>
  <si>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</si>
  <si>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</si>
  <si>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</si>
  <si>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</si>
  <si>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</si>
  <si>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</si>
  <si>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</si>
  <si>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</si>
  <si>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</si>
  <si>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</si>
  <si>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</si>
  <si>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</si>
  <si>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</si>
  <si>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</si>
  <si>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</si>
  <si>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</si>
  <si>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</si>
  <si>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</si>
  <si>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</si>
  <si>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</si>
  <si>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</si>
  <si>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</si>
  <si>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</si>
  <si>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</si>
  <si>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</si>
  <si>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</si>
  <si>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</si>
  <si>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</si>
  <si>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</si>
  <si>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</si>
  <si>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</si>
  <si>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</si>
  <si>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</si>
  <si>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</si>
  <si>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</si>
  <si>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</si>
  <si>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</si>
  <si>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</si>
  <si>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</si>
  <si>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</si>
  <si>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</si>
  <si>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</si>
  <si>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</si>
  <si>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</si>
  <si>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</si>
  <si>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</si>
  <si>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</si>
  <si>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</si>
  <si>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</si>
  <si>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</si>
  <si>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</si>
  <si>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</si>
  <si>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</si>
  <si>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</si>
  <si>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</si>
  <si>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</si>
  <si>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</si>
  <si>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</si>
  <si>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</si>
  <si>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</si>
  <si>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</si>
  <si>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</si>
  <si>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</si>
  <si>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</si>
  <si>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</si>
  <si>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</si>
  <si>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</si>
  <si>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</si>
  <si>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</si>
  <si>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</si>
  <si>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</si>
  <si>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</si>
  <si>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</si>
  <si>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</si>
  <si>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</si>
  <si>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</si>
  <si>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</si>
  <si>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</si>
  <si>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</si>
  <si>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</si>
  <si>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</si>
  <si>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</si>
  <si>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</si>
  <si>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</si>
  <si>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</si>
  <si>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</si>
  <si>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</si>
  <si>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</si>
  <si>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</si>
  <si>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</si>
  <si>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</si>
  <si>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</si>
  <si>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</si>
  <si>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</si>
  <si>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</si>
  <si>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</si>
  <si>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</si>
  <si>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</si>
  <si>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</si>
  <si>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</si>
  <si>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</si>
  <si>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</si>
  <si>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</si>
  <si>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</si>
  <si>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</si>
  <si>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</si>
  <si>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</si>
  <si>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</si>
  <si>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</si>
  <si>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</si>
  <si>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</si>
  <si>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</si>
  <si>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</si>
  <si>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</si>
  <si>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</si>
  <si>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</si>
  <si>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</si>
  <si>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</si>
  <si>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</si>
  <si>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</si>
  <si>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</si>
  <si>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</si>
  <si>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</si>
  <si>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</si>
  <si>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</si>
  <si>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</si>
  <si>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</si>
  <si>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</si>
  <si>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</si>
  <si>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</si>
  <si>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</si>
  <si>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</si>
  <si>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</si>
  <si>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</si>
  <si>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</si>
  <si>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</si>
  <si>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</si>
  <si>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</si>
  <si>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</si>
  <si>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</si>
  <si>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</si>
  <si>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</si>
  <si>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</si>
  <si>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</si>
  <si>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</si>
  <si>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</si>
  <si>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</si>
  <si>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</si>
  <si>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</si>
  <si>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</si>
  <si>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</si>
  <si>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</si>
  <si>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</si>
  <si>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</si>
  <si>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</si>
  <si>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</si>
  <si>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</si>
  <si>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</si>
  <si>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</si>
  <si>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</si>
  <si>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</si>
  <si>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</si>
  <si>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</si>
  <si>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</si>
  <si>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</si>
  <si>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</si>
  <si>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</si>
  <si>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</si>
  <si>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</si>
  <si>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</si>
  <si>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</si>
  <si>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</si>
  <si>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</si>
  <si>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</si>
  <si>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</si>
  <si>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</si>
  <si>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</si>
  <si>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</si>
  <si>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</si>
  <si>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</si>
  <si>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</si>
  <si>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</si>
  <si>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</si>
  <si>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</si>
  <si>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</si>
  <si>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</si>
  <si>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</si>
  <si>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</si>
  <si>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</si>
  <si>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</si>
  <si>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</si>
  <si>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</si>
  <si>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</si>
  <si>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</si>
  <si>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</si>
  <si>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</si>
  <si>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</si>
  <si>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</si>
  <si>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</si>
  <si>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</si>
  <si>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</si>
  <si>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</si>
  <si>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</si>
  <si>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</si>
  <si>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</si>
  <si>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</si>
  <si>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</si>
  <si>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</si>
  <si>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</si>
  <si>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</si>
  <si>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</si>
  <si>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</si>
  <si>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</si>
  <si>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</si>
  <si>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</si>
  <si>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</si>
  <si>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</si>
  <si>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</si>
  <si>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</si>
  <si>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</si>
  <si>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</si>
  <si>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</si>
  <si>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</si>
  <si>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</si>
  <si>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</si>
  <si>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</si>
  <si>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</si>
  <si>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</si>
  <si>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</si>
  <si>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</si>
  <si>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</si>
  <si>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</si>
  <si>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</si>
  <si>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</si>
  <si>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</si>
  <si>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</si>
  <si>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</si>
  <si>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</si>
  <si>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</si>
  <si>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</si>
  <si>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</si>
  <si>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</si>
  <si>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</si>
  <si>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</si>
  <si>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</si>
  <si>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</si>
  <si>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</si>
  <si>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</si>
  <si>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</si>
  <si>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</si>
  <si>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</si>
  <si>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</si>
  <si>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</si>
  <si>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</si>
  <si>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</si>
  <si>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</si>
  <si>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</si>
  <si>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</si>
  <si>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</si>
  <si>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</si>
  <si>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</si>
  <si>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</si>
  <si>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</si>
  <si>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</si>
  <si>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</si>
  <si>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</si>
  <si>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</si>
  <si>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</si>
  <si>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</si>
  <si>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</si>
  <si>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</si>
  <si>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</si>
  <si>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</si>
  <si>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</si>
  <si>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</si>
  <si>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</si>
  <si>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</si>
  <si>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</si>
  <si>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</si>
  <si>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</si>
  <si>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</si>
  <si>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</si>
  <si>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</si>
  <si>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</si>
  <si>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</si>
  <si>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</si>
  <si>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</si>
  <si>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</si>
  <si>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</si>
  <si>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</si>
  <si>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</si>
  <si>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</si>
  <si>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</si>
  <si>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</si>
  <si>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</si>
  <si>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</si>
  <si>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</si>
  <si>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</si>
  <si>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</si>
  <si>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</si>
  <si>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</si>
  <si>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</si>
  <si>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</si>
  <si>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</si>
  <si>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</si>
  <si>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</si>
  <si>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</si>
  <si>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</si>
  <si>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</si>
  <si>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</si>
  <si>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</si>
  <si>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</si>
  <si>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</si>
  <si>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</si>
  <si>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</si>
  <si>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</si>
  <si>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</si>
  <si>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</si>
  <si>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</si>
  <si>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</si>
  <si>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</si>
  <si>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</si>
  <si>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</si>
  <si>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</si>
  <si>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</si>
  <si>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</si>
  <si>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</si>
  <si>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</si>
  <si>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</si>
  <si>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</si>
  <si>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</si>
  <si>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</si>
  <si>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</si>
  <si>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</si>
  <si>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</si>
  <si>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</si>
  <si>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</si>
  <si>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</si>
  <si>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</si>
  <si>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</si>
  <si>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</si>
  <si>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</si>
  <si>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</si>
  <si>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</si>
  <si>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</si>
  <si>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</si>
  <si>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</si>
  <si>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</si>
  <si>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</si>
  <si>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</si>
  <si>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</si>
  <si>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</si>
  <si>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</si>
  <si>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</si>
  <si>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</si>
  <si>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</si>
  <si>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</si>
  <si>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</si>
  <si>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</si>
  <si>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</si>
  <si>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</si>
  <si>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</si>
  <si>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</si>
  <si>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</si>
  <si>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</si>
  <si>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</si>
  <si>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</si>
  <si>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</si>
  <si>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</si>
  <si>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</si>
  <si>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</si>
  <si>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</si>
  <si>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</si>
  <si>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</si>
  <si>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</si>
  <si>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</si>
  <si>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</si>
  <si>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</si>
  <si>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</si>
  <si>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</si>
  <si>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</si>
  <si>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</si>
  <si>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</si>
  <si>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</si>
  <si>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</si>
  <si>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</si>
  <si>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</si>
  <si>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</si>
  <si>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</si>
  <si>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</si>
  <si>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</si>
  <si>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</si>
  <si>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</si>
  <si>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</si>
  <si>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</si>
  <si>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</si>
  <si>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</si>
  <si>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</si>
  <si>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</si>
  <si>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</si>
  <si>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</si>
  <si>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</si>
  <si>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</si>
  <si>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</si>
  <si>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</si>
  <si>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</si>
  <si>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</si>
  <si>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</si>
  <si>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</si>
  <si>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</si>
  <si>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</si>
  <si>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</si>
  <si>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</si>
  <si>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</si>
  <si>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</si>
  <si>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</si>
  <si>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</si>
  <si>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</si>
  <si>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</si>
  <si>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</si>
  <si>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</si>
  <si>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</si>
  <si>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</si>
  <si>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</si>
  <si>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</si>
  <si>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</si>
  <si>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</si>
  <si>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</si>
  <si>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</si>
  <si>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</si>
  <si>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</si>
  <si>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</si>
  <si>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</si>
  <si>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</si>
  <si>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</si>
  <si>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</si>
  <si>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</si>
  <si>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</si>
  <si>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</si>
  <si>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</si>
  <si>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</si>
  <si>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</si>
  <si>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</si>
  <si>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</si>
  <si>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</si>
  <si>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</si>
  <si>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</si>
  <si>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</si>
  <si>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</si>
  <si>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</si>
  <si>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</si>
  <si>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</si>
  <si>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</si>
  <si>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</si>
  <si>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</si>
  <si>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</si>
  <si>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</si>
  <si>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</si>
  <si>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</si>
  <si>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</si>
  <si>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</si>
  <si>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</si>
  <si>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</si>
  <si>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</si>
  <si>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</si>
  <si>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</si>
  <si>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</si>
  <si>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</si>
  <si>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</si>
  <si>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</si>
  <si>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</si>
  <si>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</si>
  <si>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</si>
  <si>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</si>
  <si>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</si>
  <si>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</si>
  <si>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</si>
  <si>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</si>
  <si>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</si>
  <si>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</si>
  <si>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</si>
  <si>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</si>
  <si>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</si>
  <si>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</si>
  <si>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</si>
  <si>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</si>
  <si>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</si>
  <si>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</si>
  <si>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</si>
  <si>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</si>
  <si>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</si>
  <si>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</si>
  <si>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</si>
  <si>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</si>
  <si>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</si>
  <si>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</si>
  <si>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</si>
  <si>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</si>
  <si>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</si>
  <si>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</si>
  <si>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</si>
  <si>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</si>
  <si>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</si>
  <si>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</si>
  <si>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</si>
  <si>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</si>
  <si>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</si>
  <si>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</si>
  <si>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</si>
  <si>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</si>
  <si>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</si>
  <si>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</si>
  <si>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</si>
  <si>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</si>
  <si>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</si>
  <si>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</si>
  <si>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</si>
  <si>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</si>
  <si>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</si>
  <si>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</si>
  <si>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</si>
  <si>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</si>
  <si>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</si>
  <si>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</si>
  <si>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</si>
  <si>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</si>
  <si>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</si>
  <si>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</si>
  <si>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</si>
  <si>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</si>
  <si>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</si>
  <si>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</si>
  <si>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</si>
  <si>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</si>
  <si>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</si>
  <si>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</si>
  <si>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</si>
  <si>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</si>
  <si>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</si>
  <si>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</si>
  <si>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</si>
  <si>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</si>
  <si>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</si>
  <si>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</si>
  <si>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</si>
  <si>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</si>
  <si>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</si>
  <si>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</si>
  <si>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</si>
  <si>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</si>
  <si>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</si>
  <si>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</si>
  <si>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</si>
  <si>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</si>
  <si>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</si>
  <si>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</si>
  <si>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</si>
  <si>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</si>
  <si>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</si>
  <si>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</si>
  <si>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</si>
  <si>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</si>
  <si>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</si>
  <si>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</si>
  <si>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</si>
  <si>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</si>
  <si>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</si>
  <si>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</si>
  <si>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</si>
  <si>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</si>
  <si>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</si>
  <si>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</si>
  <si>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</si>
  <si>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</si>
  <si>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</si>
  <si>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</si>
  <si>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</si>
  <si>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</si>
  <si>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</si>
  <si>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</si>
  <si>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</si>
  <si>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</si>
  <si>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</si>
  <si>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</si>
  <si>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</si>
  <si>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</si>
  <si>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</si>
  <si>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</si>
  <si>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</si>
  <si>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</si>
  <si>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</si>
  <si>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</si>
  <si>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</si>
  <si>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</si>
  <si>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</si>
  <si>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</si>
  <si>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</si>
  <si>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</si>
  <si>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</si>
  <si>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</si>
  <si>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</si>
  <si>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</si>
  <si>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</si>
  <si>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</si>
  <si>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</si>
  <si>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</si>
  <si>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</si>
  <si>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</si>
  <si>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</si>
  <si>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</si>
  <si>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</si>
  <si>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</si>
  <si>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</si>
  <si>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</si>
  <si>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</si>
  <si>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</si>
  <si>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</si>
  <si>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</si>
  <si>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</si>
  <si>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</si>
  <si>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</si>
  <si>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</si>
  <si>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</si>
  <si>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</si>
  <si>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</si>
  <si>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</si>
  <si>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</si>
  <si>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</si>
  <si>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</si>
  <si>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</si>
  <si>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</si>
  <si>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</si>
  <si>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</si>
  <si>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</si>
  <si>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</si>
  <si>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</si>
  <si>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</si>
  <si>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</si>
  <si>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</si>
  <si>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</si>
  <si>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</si>
  <si>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</si>
  <si>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</si>
  <si>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</si>
  <si>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</si>
  <si>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</si>
  <si>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</si>
  <si>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</si>
  <si>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</si>
  <si>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</si>
  <si>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</si>
  <si>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</si>
  <si>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</si>
  <si>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</si>
  <si>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</si>
  <si>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</si>
  <si>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</si>
  <si>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</si>
  <si>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</si>
  <si>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</si>
  <si>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</si>
  <si>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</si>
  <si>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</si>
  <si>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</si>
  <si>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</si>
  <si>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</si>
  <si>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</si>
  <si>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</si>
  <si>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</si>
  <si>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</si>
  <si>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</si>
  <si>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</si>
  <si>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</si>
  <si>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</si>
  <si>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</si>
  <si>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</si>
  <si>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</si>
  <si>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</si>
  <si>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</si>
  <si>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</si>
  <si>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</si>
  <si>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</si>
  <si>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</si>
  <si>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</si>
  <si>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</si>
  <si>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</si>
  <si>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</si>
  <si>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</si>
  <si>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</si>
  <si>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</si>
  <si>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</si>
  <si>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</si>
  <si>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</si>
  <si>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</si>
  <si>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</si>
  <si>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</si>
  <si>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</si>
  <si>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</si>
  <si>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</si>
  <si>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</si>
  <si>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</si>
  <si>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</si>
  <si>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</si>
  <si>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</si>
  <si>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</si>
  <si>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</si>
  <si>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</si>
  <si>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</si>
  <si>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</si>
  <si>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</si>
  <si>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</si>
  <si>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</si>
  <si>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</si>
  <si>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</si>
  <si>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</si>
  <si>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</si>
  <si>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</si>
  <si>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</si>
  <si>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</si>
  <si>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</si>
  <si>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</si>
  <si>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</si>
  <si>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</si>
  <si>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</si>
  <si>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</si>
  <si>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</si>
  <si>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</si>
  <si>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</si>
  <si>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</si>
  <si>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</si>
  <si>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</si>
  <si>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</si>
  <si>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</si>
  <si>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</si>
  <si>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</si>
  <si>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</si>
  <si>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</si>
  <si>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</si>
  <si>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</si>
  <si>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</si>
  <si>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</si>
  <si>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</si>
  <si>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</si>
  <si>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</si>
  <si>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</si>
  <si>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</si>
  <si>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</si>
  <si>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</si>
  <si>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</si>
  <si>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</si>
  <si>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</si>
  <si>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</si>
  <si>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</si>
  <si>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</si>
  <si>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</si>
  <si>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</si>
  <si>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</si>
  <si>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</si>
  <si>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</si>
  <si>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</si>
  <si>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</si>
  <si>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</si>
  <si>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</si>
  <si>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</si>
  <si>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</si>
  <si>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</si>
  <si>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</si>
  <si>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</si>
  <si>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</si>
  <si>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</si>
  <si>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</si>
  <si>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</si>
  <si>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</si>
  <si>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</si>
  <si>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</si>
  <si>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</si>
  <si>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</si>
  <si>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</si>
  <si>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</si>
  <si>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</si>
  <si>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</si>
  <si>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</si>
  <si>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</si>
  <si>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</si>
  <si>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</si>
  <si>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</si>
  <si>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</si>
  <si>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</si>
  <si>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</si>
  <si>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</si>
  <si>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</si>
  <si>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</si>
  <si>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</si>
  <si>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</si>
  <si>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</si>
  <si>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</si>
  <si>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</si>
  <si>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</si>
  <si>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</si>
  <si>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</si>
  <si>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</si>
  <si>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</si>
  <si>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</si>
  <si>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</si>
  <si>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</si>
  <si>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</si>
  <si>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</si>
  <si>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</si>
  <si>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</si>
  <si>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</si>
  <si>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</si>
  <si>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</si>
  <si>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</si>
  <si>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</si>
  <si>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</si>
  <si>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</si>
  <si>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</si>
  <si>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</si>
  <si>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</si>
  <si>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</si>
  <si>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</si>
  <si>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</si>
  <si>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</si>
  <si>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</si>
  <si>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</si>
  <si>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</si>
  <si>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</si>
  <si>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</si>
  <si>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</si>
  <si>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</si>
  <si>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</si>
  <si>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</si>
  <si>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</si>
  <si>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</si>
  <si>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</si>
  <si>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</si>
  <si>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</si>
  <si>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</si>
  <si>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</si>
  <si>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</si>
  <si>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</si>
  <si>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</si>
  <si>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</si>
  <si>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</si>
  <si>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</si>
  <si>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</si>
  <si>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</si>
  <si>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</si>
  <si>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</si>
  <si>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</si>
  <si>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</si>
  <si>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</si>
  <si>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</si>
  <si>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</si>
  <si>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</si>
  <si>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</si>
  <si>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</si>
  <si>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</si>
  <si>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</si>
  <si>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</si>
  <si>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</si>
  <si>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</si>
  <si>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</si>
  <si>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</si>
  <si>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</si>
  <si>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</si>
  <si>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</si>
  <si>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</si>
  <si>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</si>
  <si>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</si>
  <si>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</si>
  <si>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</si>
  <si>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</si>
  <si>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</si>
  <si>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</si>
  <si>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</si>
  <si>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</si>
  <si>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</si>
  <si>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</si>
  <si>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</si>
  <si>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</si>
  <si>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</si>
  <si>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</si>
  <si>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</si>
  <si>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</si>
  <si>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</si>
  <si>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</si>
  <si>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</si>
  <si>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</si>
  <si>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</si>
  <si>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</si>
  <si>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</si>
  <si>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</si>
  <si>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</si>
  <si>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</si>
  <si>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</si>
  <si>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</si>
  <si>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</si>
  <si>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</si>
  <si>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</si>
  <si>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</si>
  <si>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</si>
  <si>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</si>
  <si>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</si>
  <si>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</si>
  <si>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</si>
  <si>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</si>
  <si>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</si>
  <si>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</si>
  <si>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</si>
  <si>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</si>
  <si>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</si>
  <si>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</si>
  <si>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</si>
  <si>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</si>
  <si>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</si>
  <si>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</si>
  <si>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</si>
  <si>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</si>
  <si>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</si>
  <si>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</si>
  <si>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</si>
  <si>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</si>
  <si>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</si>
  <si>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</si>
  <si>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</si>
  <si>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</si>
  <si>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</si>
  <si>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</si>
  <si>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</si>
  <si>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</si>
  <si>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</si>
  <si>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</si>
  <si>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</si>
  <si>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</si>
  <si>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</si>
  <si>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</si>
  <si>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</si>
  <si>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</si>
  <si>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</si>
  <si>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</si>
  <si>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</si>
  <si>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</si>
  <si>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</si>
  <si>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</si>
  <si>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</si>
  <si>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</si>
  <si>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</si>
  <si>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</si>
  <si>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</si>
  <si>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</si>
  <si>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</si>
  <si>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</si>
  <si>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</si>
  <si>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</si>
  <si>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</si>
  <si>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</si>
  <si>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</si>
  <si>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</si>
  <si>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</si>
  <si>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</si>
  <si>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</si>
  <si>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</si>
  <si>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</si>
  <si>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</si>
  <si>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</si>
  <si>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</si>
  <si>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</si>
  <si>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</si>
  <si>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</si>
  <si>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</si>
  <si>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</si>
  <si>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</si>
  <si>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</si>
  <si>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</si>
  <si>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</si>
  <si>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</si>
  <si>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</si>
  <si>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</si>
  <si>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</si>
  <si>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</si>
  <si>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</si>
  <si>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</si>
  <si>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</si>
  <si>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</si>
  <si>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</si>
  <si>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</si>
  <si>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</si>
  <si>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</si>
  <si>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</si>
  <si>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</si>
  <si>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</si>
  <si>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</si>
  <si>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</si>
  <si>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</si>
  <si>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</si>
  <si>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</si>
  <si>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</si>
  <si>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</si>
  <si>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</si>
  <si>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</si>
  <si>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</si>
  <si>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</si>
  <si>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</si>
  <si>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</si>
  <si>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</si>
  <si>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</si>
  <si>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</si>
  <si>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</si>
  <si>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</si>
  <si>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</si>
  <si>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</si>
  <si>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</si>
  <si>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</si>
  <si>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</si>
  <si>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</si>
  <si>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</si>
  <si>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</si>
  <si>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</si>
  <si>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</si>
  <si>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</si>
  <si>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</si>
  <si>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</si>
  <si>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</si>
  <si>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</si>
  <si>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</si>
  <si>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</si>
  <si>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</si>
  <si>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</si>
  <si>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</si>
  <si>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</si>
  <si>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</si>
  <si>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</si>
  <si>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</si>
  <si>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</si>
  <si>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</si>
  <si>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</si>
  <si>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</si>
  <si>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</si>
  <si>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</si>
  <si>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</si>
  <si>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</si>
  <si>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</si>
  <si>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</si>
  <si>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</si>
  <si>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</si>
  <si>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</si>
  <si>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</si>
  <si>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</si>
  <si>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</si>
  <si>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</si>
  <si>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</si>
  <si>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</si>
  <si>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</si>
  <si>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</si>
  <si>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</si>
  <si>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</si>
  <si>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</si>
  <si>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</si>
  <si>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</si>
  <si>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</si>
  <si>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</si>
  <si>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</si>
  <si>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</si>
  <si>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</si>
  <si>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</si>
  <si>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</si>
  <si>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</si>
  <si>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</si>
  <si>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</si>
  <si>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</si>
  <si>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</si>
  <si>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</si>
  <si>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</si>
  <si>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</si>
  <si>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</si>
  <si>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</si>
  <si>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</si>
  <si>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</si>
  <si>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</si>
  <si>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</si>
  <si>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</si>
  <si>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</si>
  <si>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</si>
  <si>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</si>
  <si>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</si>
  <si>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</si>
  <si>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</si>
  <si>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</si>
  <si>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</si>
  <si>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</si>
  <si>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</si>
  <si>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</si>
  <si>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</si>
  <si>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</si>
  <si>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</si>
  <si>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</si>
  <si>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</si>
  <si>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</si>
  <si>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</si>
  <si>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</si>
  <si>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</si>
  <si>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</si>
  <si>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</si>
  <si>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</si>
  <si>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</si>
  <si>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</si>
  <si>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</si>
  <si>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</si>
  <si>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</si>
  <si>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</si>
  <si>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</si>
  <si>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</si>
  <si>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</si>
  <si>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</si>
  <si>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</si>
  <si>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</si>
  <si>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</si>
  <si>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</si>
  <si>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</si>
  <si>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</si>
  <si>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</si>
  <si>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</si>
  <si>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</si>
  <si>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</si>
  <si>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</si>
  <si>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</si>
  <si>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</si>
  <si>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</si>
  <si>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</si>
  <si>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</si>
  <si>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</si>
  <si>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</si>
  <si>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</si>
  <si>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</si>
  <si>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</si>
  <si>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</si>
  <si>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</si>
  <si>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</si>
  <si>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</si>
  <si>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</si>
  <si>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</si>
  <si>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</si>
  <si>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</si>
  <si>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</si>
  <si>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</si>
  <si>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</si>
  <si>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</si>
  <si>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</si>
  <si>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</si>
  <si>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</si>
  <si>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</si>
  <si>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</si>
  <si>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</si>
  <si>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</si>
  <si>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</si>
  <si>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</si>
  <si>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</si>
  <si>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</si>
  <si>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</si>
  <si>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</si>
  <si>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</si>
  <si>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</si>
  <si>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</si>
  <si>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</si>
  <si>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</si>
  <si>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</si>
  <si>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</si>
  <si>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</si>
  <si>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</si>
  <si>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</si>
  <si>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</si>
  <si>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</si>
  <si>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</si>
  <si>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</si>
  <si>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</si>
  <si>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</si>
  <si>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</si>
  <si>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</si>
  <si>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</si>
  <si>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</si>
  <si>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</si>
  <si>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</si>
  <si>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</si>
  <si>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</si>
  <si>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</si>
  <si>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</si>
  <si>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</si>
  <si>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</si>
  <si>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</si>
  <si>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</si>
  <si>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</si>
  <si>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</si>
  <si>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</si>
  <si>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</si>
  <si>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</si>
  <si>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</si>
  <si>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</si>
  <si>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</si>
  <si>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</si>
  <si>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</si>
  <si>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</si>
  <si>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</si>
  <si>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</si>
  <si>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</si>
  <si>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</si>
  <si>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</si>
  <si>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</si>
  <si>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</si>
  <si>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</si>
  <si>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</si>
  <si>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</si>
  <si>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</si>
  <si>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</si>
  <si>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</si>
  <si>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</si>
  <si>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</si>
  <si>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</si>
  <si>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</si>
  <si>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</si>
  <si>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</si>
  <si>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</si>
  <si>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</si>
  <si>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</si>
  <si>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</si>
  <si>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</si>
  <si>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</si>
  <si>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</si>
  <si>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</si>
  <si>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</si>
  <si>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</si>
  <si>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</si>
  <si>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</si>
  <si>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</si>
  <si>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</si>
  <si>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</si>
  <si>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</si>
  <si>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</si>
  <si>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</si>
  <si>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</si>
  <si>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</si>
  <si>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</si>
  <si>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</si>
  <si>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</si>
  <si>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</si>
  <si>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</si>
  <si>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</si>
  <si>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</si>
  <si>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</si>
  <si>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</si>
  <si>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</si>
  <si>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</si>
  <si>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</si>
  <si>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</si>
  <si>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</si>
  <si>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</si>
  <si>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</si>
  <si>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</si>
  <si>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</si>
  <si>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</si>
  <si>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</si>
  <si>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</si>
  <si>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</si>
  <si>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</si>
  <si>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</si>
  <si>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</si>
  <si>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</si>
  <si>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</si>
  <si>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</si>
  <si>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</si>
  <si>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</si>
  <si>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</si>
  <si>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</si>
  <si>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</si>
  <si>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</si>
  <si>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</si>
  <si>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</si>
  <si>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</si>
  <si>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</si>
  <si>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</si>
  <si>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</si>
  <si>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</si>
  <si>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</si>
  <si>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</si>
  <si>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</si>
  <si>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</si>
  <si>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</si>
  <si>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</si>
  <si>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</si>
  <si>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</si>
  <si>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</si>
  <si>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</si>
  <si>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</si>
  <si>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</si>
  <si>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</si>
  <si>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</si>
  <si>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</si>
  <si>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</si>
  <si>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</si>
  <si>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</si>
  <si>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</si>
  <si>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</si>
  <si>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</si>
  <si>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</si>
  <si>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</si>
  <si>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</si>
  <si>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</si>
  <si>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</si>
  <si>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</si>
  <si>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</si>
  <si>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</si>
  <si>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</si>
  <si>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</si>
  <si>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</si>
  <si>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</si>
  <si>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</si>
  <si>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</si>
  <si>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</si>
  <si>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</si>
  <si>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</si>
  <si>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</si>
  <si>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</si>
  <si>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</si>
  <si>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</si>
  <si>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</si>
  <si>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</si>
  <si>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</si>
  <si>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</si>
  <si>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</si>
  <si>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</si>
  <si>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</si>
  <si>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</si>
  <si>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</si>
  <si>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</si>
  <si>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</si>
  <si>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</si>
  <si>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</si>
  <si>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</si>
  <si>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</si>
  <si>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</si>
  <si>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</si>
  <si>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</si>
  <si>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</si>
  <si>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</si>
  <si>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</si>
  <si>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</si>
  <si>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</si>
  <si>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</si>
  <si>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</si>
  <si>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</si>
  <si>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</si>
  <si>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</si>
  <si>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</si>
  <si>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</si>
  <si>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</si>
  <si>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</si>
  <si>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</si>
  <si>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</si>
  <si>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</si>
  <si>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</si>
  <si>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</si>
  <si>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</si>
  <si>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</si>
  <si>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</si>
  <si>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</si>
  <si>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</si>
  <si>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</si>
  <si>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</si>
  <si>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</si>
  <si>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</si>
  <si>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</si>
  <si>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</si>
  <si>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</si>
  <si>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</si>
  <si>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</si>
  <si>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</si>
  <si>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</si>
  <si>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</si>
  <si>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</si>
  <si>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</si>
  <si>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</si>
  <si>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</si>
  <si>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</si>
  <si>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</si>
  <si>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</si>
  <si>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</si>
  <si>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</si>
  <si>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</si>
  <si>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</si>
  <si>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</si>
  <si>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</si>
  <si>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</si>
  <si>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</si>
  <si>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</si>
  <si>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</si>
  <si>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</si>
  <si>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</si>
  <si>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</si>
  <si>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</si>
  <si>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</si>
  <si>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</si>
  <si>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</si>
  <si>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</si>
  <si>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</si>
  <si>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</si>
  <si>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</si>
  <si>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</si>
  <si>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</si>
  <si>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</si>
  <si>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</si>
  <si>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</si>
  <si>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</si>
  <si>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</si>
  <si>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</si>
  <si>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</si>
  <si>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</si>
  <si>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</si>
  <si>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</si>
  <si>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</si>
  <si>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</si>
  <si>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</si>
  <si>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</si>
  <si>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</si>
  <si>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</si>
  <si>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</si>
  <si>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</si>
  <si>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</si>
  <si>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</si>
  <si>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</si>
  <si>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</si>
  <si>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</si>
  <si>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</si>
  <si>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</si>
  <si>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</si>
  <si>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</si>
  <si>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</si>
  <si>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</si>
  <si>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</si>
  <si>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</si>
  <si>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</si>
  <si>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</si>
  <si>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</si>
  <si>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</si>
  <si>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</si>
  <si>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</si>
  <si>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</si>
  <si>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</si>
  <si>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</si>
  <si>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</si>
  <si>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</si>
  <si>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</si>
  <si>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</si>
  <si>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</si>
  <si>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</si>
  <si>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</si>
  <si>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</si>
  <si>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</si>
  <si>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</si>
  <si>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</si>
  <si>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</si>
  <si>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</si>
  <si>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</si>
  <si>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</si>
  <si>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</si>
  <si>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</si>
  <si>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</si>
  <si>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</si>
  <si>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</si>
  <si>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</si>
  <si>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</si>
  <si>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</si>
  <si>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</si>
  <si>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</si>
  <si>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</si>
  <si>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</si>
  <si>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</si>
  <si>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</si>
  <si>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</si>
  <si>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</si>
  <si>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</si>
  <si>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</si>
  <si>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</si>
  <si>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</si>
  <si>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</si>
  <si>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</si>
  <si>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</si>
  <si>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</si>
  <si>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</si>
  <si>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</si>
  <si>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</si>
  <si>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</si>
  <si>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</si>
  <si>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</si>
  <si>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</si>
  <si>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</si>
  <si>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</si>
  <si>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</si>
  <si>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</si>
  <si>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</si>
  <si>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</si>
  <si>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</si>
  <si>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</si>
  <si>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</si>
  <si>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</si>
  <si>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</si>
  <si>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</si>
  <si>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</si>
  <si>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</si>
  <si>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</si>
  <si>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</si>
  <si>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</si>
  <si>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</si>
  <si>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</si>
  <si>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</si>
  <si>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</si>
  <si>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</si>
  <si>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</si>
  <si>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</si>
  <si>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</si>
  <si>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</si>
  <si>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</si>
  <si>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</si>
  <si>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</si>
  <si>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</si>
  <si>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</si>
  <si>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</si>
  <si>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</si>
  <si>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</si>
  <si>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</si>
  <si>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</si>
  <si>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</si>
  <si>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</si>
  <si>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</si>
  <si>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</si>
  <si>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</si>
  <si>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</si>
  <si>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</si>
  <si>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</si>
  <si>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</si>
  <si>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</si>
  <si>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</si>
  <si>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</si>
  <si>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</si>
  <si>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</si>
  <si>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</si>
  <si>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</si>
  <si>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</si>
  <si>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</si>
  <si>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</si>
  <si>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</si>
  <si>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</si>
  <si>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</si>
  <si>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</si>
  <si>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</si>
  <si>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</si>
  <si>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</si>
  <si>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</si>
  <si>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</si>
  <si>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</si>
  <si>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</si>
  <si>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</si>
  <si>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</si>
  <si>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</si>
  <si>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</si>
  <si>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</si>
  <si>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</si>
  <si>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</si>
  <si>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</si>
  <si>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</si>
  <si>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</si>
  <si>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</si>
  <si>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</si>
  <si>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</si>
  <si>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</si>
  <si>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</si>
  <si>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</si>
  <si>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</si>
  <si>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</si>
  <si>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</si>
  <si>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</si>
  <si>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</si>
  <si>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</si>
  <si>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</si>
  <si>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</si>
  <si>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</si>
  <si>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</si>
  <si>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</si>
  <si>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</si>
  <si>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</si>
  <si>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</si>
  <si>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</si>
  <si>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</si>
  <si>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</si>
  <si>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</si>
  <si>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</si>
  <si>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</si>
  <si>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</si>
  <si>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</si>
  <si>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</si>
  <si>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</si>
  <si>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</si>
  <si>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</si>
  <si>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</si>
  <si>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</si>
  <si>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</si>
  <si>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</si>
  <si>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</si>
  <si>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</si>
  <si>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</si>
  <si>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</si>
  <si>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</si>
  <si>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</si>
  <si>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</si>
  <si>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</si>
  <si>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</si>
  <si>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</si>
  <si>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</si>
  <si>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</si>
  <si>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</si>
  <si>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</si>
  <si>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</si>
  <si>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</si>
  <si>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</si>
  <si>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</si>
  <si>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</si>
  <si>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</si>
  <si>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</si>
  <si>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</si>
  <si>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</si>
  <si>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</si>
  <si>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</si>
  <si>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</si>
  <si>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</si>
  <si>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</si>
  <si>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</si>
  <si>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</si>
  <si>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</si>
  <si>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</si>
  <si>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</si>
  <si>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</si>
  <si>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</si>
  <si>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</si>
  <si>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</si>
  <si>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</si>
  <si>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</si>
  <si>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</si>
  <si>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</si>
  <si>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</si>
  <si>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</si>
  <si>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</si>
  <si>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</si>
  <si>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</si>
  <si>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</si>
  <si>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</si>
  <si>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</si>
  <si>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</si>
  <si>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</si>
  <si>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</si>
  <si>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</si>
  <si>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</si>
  <si>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</si>
  <si>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</si>
  <si>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</si>
  <si>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</si>
  <si>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</si>
  <si>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</si>
  <si>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</si>
  <si>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</si>
  <si>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</si>
  <si>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</si>
  <si>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</si>
  <si>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</si>
  <si>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</si>
  <si>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</si>
  <si>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</si>
  <si>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</si>
  <si>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</si>
  <si>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</si>
  <si>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</si>
  <si>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</si>
  <si>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</si>
  <si>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</si>
  <si>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</si>
  <si>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</si>
  <si>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</si>
  <si>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</si>
  <si>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</si>
  <si>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</si>
  <si>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</si>
  <si>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</si>
  <si>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</si>
  <si>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</si>
  <si>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</si>
  <si>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</si>
  <si>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</si>
  <si>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</si>
  <si>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</si>
  <si>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</si>
  <si>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</si>
  <si>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</si>
  <si>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</si>
  <si>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</si>
  <si>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</si>
  <si>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</si>
  <si>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</si>
  <si>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</si>
  <si>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</si>
  <si>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</si>
  <si>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</si>
  <si>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</si>
  <si>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</si>
  <si>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</si>
  <si>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</si>
  <si>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</si>
  <si>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</si>
  <si>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</si>
  <si>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</si>
  <si>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</si>
  <si>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</si>
  <si>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</si>
  <si>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</si>
  <si>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</si>
  <si>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</si>
  <si>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</si>
  <si>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</si>
  <si>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</si>
  <si>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</si>
  <si>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</si>
  <si>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</si>
  <si>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</si>
  <si>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</si>
  <si>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</si>
  <si>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</si>
  <si>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</si>
  <si>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</si>
  <si>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</si>
  <si>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</si>
  <si>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</si>
  <si>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</si>
  <si>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</si>
  <si>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</si>
  <si>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</si>
  <si>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</si>
  <si>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</si>
  <si>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</si>
  <si>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</si>
  <si>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</si>
  <si>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</si>
  <si>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</si>
  <si>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</si>
  <si>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</si>
  <si>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</si>
  <si>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</si>
  <si>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</si>
  <si>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</si>
  <si>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</si>
  <si>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</si>
  <si>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</si>
  <si>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</si>
  <si>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</si>
  <si>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</si>
  <si>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</si>
  <si>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</si>
  <si>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</si>
  <si>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</si>
  <si>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</si>
  <si>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</si>
  <si>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</si>
  <si>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</si>
  <si>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</si>
  <si>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</si>
  <si>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</si>
  <si>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</si>
  <si>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</si>
  <si>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</si>
  <si>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</si>
  <si>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</si>
  <si>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</si>
  <si>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</si>
  <si>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</si>
  <si>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</si>
  <si>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</si>
  <si>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</si>
  <si>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</si>
  <si>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</si>
  <si>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</si>
  <si>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</si>
  <si>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</si>
  <si>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</si>
  <si>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</si>
  <si>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</si>
  <si>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</si>
  <si>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</si>
  <si>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</si>
  <si>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</si>
  <si>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</si>
  <si>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</si>
  <si>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</si>
  <si>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</si>
  <si>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</si>
  <si>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</si>
  <si>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</si>
  <si>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</si>
  <si>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</si>
  <si>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</si>
  <si>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</si>
  <si>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</si>
  <si>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</si>
  <si>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</si>
  <si>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</si>
  <si>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</si>
  <si>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</si>
  <si>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</si>
  <si>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</si>
  <si>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</si>
  <si>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</si>
  <si>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</si>
  <si>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</si>
  <si>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</si>
  <si>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</si>
  <si>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</si>
  <si>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</si>
  <si>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</si>
  <si>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</si>
  <si>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</si>
  <si>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</si>
  <si>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</si>
  <si>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</si>
  <si>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</si>
  <si>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</si>
  <si>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</si>
  <si>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</si>
  <si>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</si>
  <si>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</si>
  <si>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</si>
  <si>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</si>
  <si>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</si>
  <si>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</si>
  <si>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</si>
  <si>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</si>
  <si>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</si>
  <si>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</si>
  <si>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</si>
  <si>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</si>
  <si>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</si>
  <si>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</si>
  <si>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</si>
  <si>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</si>
  <si>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</si>
  <si>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</si>
  <si>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</si>
  <si>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</si>
  <si>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</si>
  <si>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</si>
  <si>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</si>
  <si>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</si>
  <si>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</si>
  <si>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</si>
  <si>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</si>
  <si>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</si>
  <si>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</si>
  <si>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</si>
  <si>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</si>
  <si>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</si>
  <si>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</si>
  <si>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</si>
  <si>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</si>
  <si>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</si>
  <si>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</si>
  <si>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</si>
  <si>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</si>
  <si>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</si>
  <si>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</si>
  <si>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</si>
  <si>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</si>
  <si>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</si>
  <si>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</si>
  <si>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</si>
  <si>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</si>
  <si>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</si>
  <si>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</si>
  <si>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</si>
  <si>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</si>
  <si>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</si>
  <si>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</si>
  <si>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</si>
  <si>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</si>
  <si>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</si>
  <si>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</si>
  <si>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</si>
  <si>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</si>
  <si>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</si>
  <si>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</si>
  <si>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</si>
  <si>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</si>
  <si>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</si>
  <si>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</si>
  <si>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</si>
  <si>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</si>
  <si>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</si>
  <si>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</si>
  <si>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</si>
  <si>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</si>
  <si>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</si>
  <si>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</si>
  <si>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</si>
  <si>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</si>
  <si>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</si>
  <si>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</si>
  <si>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</si>
  <si>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</si>
  <si>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</si>
  <si>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</si>
  <si>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</si>
  <si>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</si>
  <si>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</si>
  <si>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</si>
  <si>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</si>
  <si>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</si>
  <si>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</si>
  <si>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</si>
  <si>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</si>
  <si>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</si>
  <si>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</si>
  <si>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</si>
  <si>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</si>
  <si>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</si>
  <si>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</si>
  <si>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</si>
  <si>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</si>
  <si>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</si>
  <si>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</si>
  <si>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</si>
  <si>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</si>
  <si>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</si>
  <si>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</si>
  <si>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</si>
  <si>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</si>
  <si>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</si>
  <si>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</si>
  <si>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</si>
  <si>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</si>
  <si>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</si>
  <si>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</si>
  <si>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</si>
  <si>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</si>
  <si>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</si>
  <si>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</si>
  <si>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</si>
  <si>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</si>
  <si>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</si>
  <si>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</si>
  <si>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</si>
  <si>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</si>
  <si>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</si>
  <si>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</si>
  <si>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</si>
  <si>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</si>
  <si>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</si>
  <si>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</si>
  <si>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</si>
  <si>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</si>
  <si>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</si>
  <si>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</si>
  <si>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</si>
  <si>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</si>
  <si>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</si>
  <si>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</si>
  <si>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</si>
  <si>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</si>
  <si>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</si>
  <si>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</si>
  <si>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</si>
  <si>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</si>
  <si>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</si>
  <si>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</si>
  <si>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</si>
  <si>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</si>
  <si>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</si>
  <si>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</si>
  <si>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</si>
  <si>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</si>
  <si>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</si>
  <si>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</si>
  <si>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</si>
  <si>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</si>
  <si>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</si>
  <si>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</si>
  <si>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</si>
  <si>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</si>
  <si>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</si>
  <si>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</si>
  <si>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</si>
  <si>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</si>
  <si>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</si>
  <si>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</si>
  <si>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</si>
  <si>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</si>
  <si>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</si>
  <si>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</si>
  <si>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</si>
  <si>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</si>
  <si>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</si>
  <si>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</si>
  <si>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</si>
  <si>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</si>
  <si>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</si>
  <si>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</si>
  <si>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</si>
  <si>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</si>
  <si>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</si>
  <si>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</si>
  <si>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</si>
  <si>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</si>
  <si>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</si>
  <si>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</si>
  <si>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</si>
  <si>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</si>
  <si>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</si>
  <si>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</si>
  <si>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</si>
  <si>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</si>
  <si>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</si>
  <si>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</si>
  <si>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</si>
  <si>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</si>
  <si>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</si>
  <si>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</si>
  <si>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</si>
  <si>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</si>
  <si>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</si>
  <si>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</si>
  <si>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</si>
  <si>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</si>
  <si>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</si>
  <si>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</si>
  <si>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</si>
  <si>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</si>
  <si>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</si>
  <si>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</si>
  <si>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</si>
  <si>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</si>
  <si>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</si>
  <si>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</si>
  <si>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</si>
  <si>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</si>
  <si>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</si>
  <si>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</si>
  <si>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</si>
  <si>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</si>
  <si>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</si>
  <si>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</si>
  <si>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</si>
  <si>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</si>
  <si>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</si>
  <si>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</si>
  <si>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</si>
  <si>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</si>
  <si>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</si>
  <si>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</si>
  <si>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</si>
  <si>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</si>
  <si>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</si>
  <si>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</si>
  <si>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</si>
  <si>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</si>
  <si>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</si>
  <si>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</si>
  <si>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</si>
  <si>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</si>
  <si>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</si>
  <si>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</si>
  <si>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</si>
  <si>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</si>
  <si>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</si>
  <si>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</si>
  <si>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</si>
  <si>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</si>
  <si>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</si>
  <si>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</si>
  <si>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</si>
  <si>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</si>
  <si>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</si>
  <si>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</si>
  <si>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</si>
  <si>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</si>
  <si>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</si>
  <si>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</si>
  <si>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</si>
  <si>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</si>
  <si>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</si>
  <si>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</si>
  <si>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</si>
  <si>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</si>
  <si>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</si>
  <si>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</si>
  <si>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</si>
  <si>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</si>
  <si>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</si>
  <si>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</si>
  <si>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</si>
  <si>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</si>
  <si>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</si>
  <si>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</si>
  <si>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</si>
  <si>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</si>
  <si>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</si>
  <si>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</si>
  <si>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</si>
  <si>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</si>
  <si>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</si>
  <si>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</si>
  <si>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</si>
  <si>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</si>
  <si>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</si>
  <si>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</si>
  <si>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</si>
  <si>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</si>
  <si>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</si>
  <si>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</si>
  <si>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</si>
  <si>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</si>
  <si>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</si>
  <si>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</si>
  <si>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</si>
  <si>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</si>
  <si>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</si>
  <si>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</si>
  <si>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</si>
  <si>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</si>
  <si>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</si>
  <si>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</si>
  <si>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</si>
  <si>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</si>
  <si>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</si>
  <si>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</si>
  <si>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</si>
  <si>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</si>
  <si>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</si>
  <si>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</si>
  <si>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</si>
  <si>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</si>
  <si>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</si>
  <si>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</si>
  <si>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</si>
  <si>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</si>
  <si>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</si>
  <si>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</si>
  <si>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</si>
  <si>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</si>
  <si>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</si>
  <si>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</si>
  <si>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</si>
  <si>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</si>
  <si>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</si>
  <si>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</si>
  <si>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</si>
  <si>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</si>
  <si>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</si>
  <si>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</si>
  <si>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</si>
  <si>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</si>
  <si>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</si>
  <si>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</si>
  <si>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</si>
  <si>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</si>
  <si>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</si>
  <si>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</si>
  <si>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</si>
  <si>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</si>
  <si>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</si>
  <si>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</si>
  <si>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</si>
  <si>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</si>
  <si>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</si>
  <si>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</si>
  <si>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</si>
  <si>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</si>
  <si>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</si>
  <si>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</si>
  <si>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</si>
  <si>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</si>
  <si>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</si>
  <si>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</si>
  <si>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</si>
  <si>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</si>
  <si>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</si>
  <si>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</si>
  <si>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</si>
  <si>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</si>
  <si>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</si>
  <si>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</si>
  <si>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</si>
  <si>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</si>
  <si>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</si>
  <si>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</si>
  <si>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</si>
  <si>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</si>
  <si>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</si>
  <si>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</si>
  <si>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</si>
  <si>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</si>
  <si>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</si>
  <si>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</si>
  <si>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</si>
  <si>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</si>
  <si>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</si>
  <si>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</si>
  <si>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</si>
  <si>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</si>
  <si>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</si>
  <si>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</si>
  <si>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</si>
  <si>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</si>
  <si>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</si>
  <si>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</si>
  <si>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</si>
  <si>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</si>
  <si>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</si>
  <si>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</si>
  <si>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</si>
  <si>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</si>
  <si>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</si>
  <si>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</si>
  <si>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</si>
  <si>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</si>
  <si>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</si>
  <si>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</si>
  <si>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</si>
  <si>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</si>
  <si>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</si>
  <si>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</si>
  <si>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</si>
  <si>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</si>
  <si>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</si>
  <si>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</si>
  <si>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</si>
  <si>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</si>
  <si>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</si>
  <si>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</si>
  <si>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</si>
  <si>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</si>
  <si>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</si>
  <si>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</si>
  <si>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</si>
  <si>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</si>
  <si>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</si>
  <si>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</si>
  <si>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</si>
  <si>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</si>
  <si>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</si>
  <si>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</si>
  <si>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</si>
  <si>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</si>
  <si>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</si>
  <si>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</si>
  <si>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</si>
  <si>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</si>
  <si>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</si>
  <si>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</si>
  <si>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</si>
  <si>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</si>
  <si>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</si>
  <si>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</si>
  <si>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</si>
  <si>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</si>
  <si>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</si>
  <si>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</si>
  <si>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</si>
  <si>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</si>
  <si>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</si>
  <si>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</si>
  <si>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</si>
  <si>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</si>
  <si>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</si>
  <si>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</si>
  <si>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</si>
  <si>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</si>
  <si>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</si>
  <si>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</si>
  <si>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</si>
  <si>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</si>
  <si>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</si>
  <si>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</si>
  <si>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</si>
  <si>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</si>
  <si>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</si>
  <si>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</si>
  <si>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</si>
  <si>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</si>
  <si>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</si>
  <si>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</si>
  <si>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</si>
  <si>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</si>
  <si>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</si>
  <si>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</si>
  <si>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</si>
  <si>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</si>
  <si>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</si>
  <si>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</si>
  <si>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</si>
  <si>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</si>
  <si>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</si>
  <si>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</si>
  <si>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</si>
  <si>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</si>
  <si>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</si>
  <si>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</si>
  <si>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</si>
  <si>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</si>
  <si>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</si>
  <si>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</si>
  <si>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</si>
  <si>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</si>
  <si>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</si>
  <si>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</si>
  <si>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</si>
  <si>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</si>
  <si>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</si>
  <si>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</si>
  <si>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</si>
  <si>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</si>
  <si>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</si>
  <si>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</si>
  <si>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</si>
  <si>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</si>
  <si>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</si>
  <si>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</si>
  <si>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</si>
  <si>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</si>
  <si>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</si>
  <si>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</si>
  <si>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</si>
  <si>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</si>
  <si>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</si>
  <si>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</si>
  <si>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</si>
  <si>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</si>
  <si>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</si>
  <si>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</si>
  <si>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</si>
  <si>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</si>
  <si>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</si>
  <si>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</si>
  <si>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</si>
  <si>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</si>
  <si>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</si>
  <si>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</si>
  <si>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</si>
  <si>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</si>
  <si>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</si>
  <si>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</si>
  <si>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</si>
  <si>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</si>
  <si>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</si>
  <si>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</si>
  <si>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</si>
  <si>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</si>
  <si>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</si>
  <si>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</si>
  <si>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</si>
  <si>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</si>
  <si>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</si>
  <si>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</si>
  <si>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</si>
  <si>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</si>
  <si>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</si>
  <si>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</si>
  <si>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</si>
  <si>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</si>
  <si>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</si>
  <si>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</si>
  <si>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</si>
  <si>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</si>
  <si>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</si>
  <si>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</si>
  <si>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</si>
  <si>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</si>
  <si>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</si>
  <si>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</si>
  <si>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</si>
  <si>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</si>
  <si>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</si>
  <si>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</si>
  <si>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</si>
  <si>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</si>
  <si>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</si>
  <si>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</si>
  <si>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</si>
  <si>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</si>
  <si>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</si>
  <si>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</si>
  <si>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</si>
  <si>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</si>
  <si>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</si>
  <si>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</si>
  <si>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</si>
  <si>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</si>
  <si>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</si>
  <si>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</si>
  <si>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</si>
  <si>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</si>
  <si>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</si>
  <si>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</si>
  <si>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</si>
  <si>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</si>
  <si>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</si>
  <si>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</si>
  <si>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</si>
  <si>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</si>
  <si>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</si>
  <si>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</si>
  <si>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</si>
  <si>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</si>
  <si>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</si>
  <si>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</si>
  <si>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</si>
  <si>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</si>
  <si>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</si>
  <si>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</si>
  <si>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</si>
  <si>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</si>
  <si>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</si>
  <si>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</si>
  <si>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</si>
  <si>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</si>
  <si>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</si>
  <si>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</si>
  <si>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</si>
  <si>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</si>
  <si>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</si>
  <si>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</si>
  <si>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</si>
  <si>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</si>
  <si>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</si>
  <si>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</si>
  <si>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</si>
  <si>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</si>
  <si>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</si>
  <si>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</si>
  <si>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</si>
  <si>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</si>
  <si>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</si>
  <si>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</si>
  <si>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</si>
  <si>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</si>
  <si>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</si>
  <si>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</si>
  <si>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</si>
  <si>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</si>
  <si>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</si>
  <si>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</si>
  <si>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</si>
  <si>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</si>
  <si>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</si>
  <si>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</si>
  <si>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</si>
  <si>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</si>
  <si>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</si>
  <si>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</si>
  <si>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</si>
  <si>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</si>
  <si>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</si>
  <si>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</si>
  <si>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</si>
  <si>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</si>
  <si>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</si>
  <si>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</si>
  <si>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</si>
  <si>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</si>
  <si>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</si>
  <si>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</si>
  <si>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</si>
  <si>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</si>
  <si>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</si>
  <si>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</si>
  <si>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</si>
  <si>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</si>
  <si>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</si>
  <si>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</si>
  <si>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</si>
  <si>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</si>
  <si>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</si>
  <si>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</si>
  <si>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</si>
  <si>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</si>
  <si>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</si>
  <si>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</si>
  <si>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</si>
  <si>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</si>
  <si>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</si>
  <si>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</si>
  <si>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</si>
  <si>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</si>
  <si>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</si>
  <si>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</si>
  <si>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</si>
  <si>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</si>
  <si>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</si>
  <si>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</si>
  <si>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</si>
  <si>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</si>
  <si>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</si>
  <si>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</si>
  <si>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</si>
  <si>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</si>
  <si>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</si>
  <si>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</si>
  <si>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</si>
  <si>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</si>
  <si>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</si>
  <si>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</si>
  <si>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</si>
  <si>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</si>
  <si>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</si>
  <si>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</si>
  <si>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</si>
  <si>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</si>
  <si>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</si>
  <si>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</si>
  <si>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</si>
  <si>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</si>
  <si>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</si>
  <si>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</si>
  <si>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</si>
  <si>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</si>
  <si>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</si>
  <si>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</si>
  <si>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</si>
  <si>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</si>
  <si>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</si>
  <si>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</si>
  <si>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</si>
  <si>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</si>
  <si>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</si>
  <si>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</si>
  <si>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</si>
  <si>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</si>
  <si>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</si>
  <si>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</si>
  <si>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</si>
  <si>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</si>
  <si>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</si>
  <si>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</si>
  <si>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</si>
  <si>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</si>
  <si>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</si>
  <si>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</si>
  <si>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</si>
  <si>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</si>
  <si>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</si>
  <si>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</si>
  <si>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</si>
  <si>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</si>
  <si>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</si>
  <si>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</si>
  <si>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</si>
  <si>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</si>
  <si>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</si>
  <si>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</si>
  <si>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</si>
  <si>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</si>
  <si>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</si>
  <si>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</si>
  <si>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</si>
  <si>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</si>
  <si>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</si>
  <si>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</si>
  <si>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</si>
  <si>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</si>
  <si>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</si>
  <si>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</si>
  <si>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</si>
  <si>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</si>
  <si>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</si>
  <si>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</si>
  <si>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</si>
  <si>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</si>
  <si>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</si>
  <si>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</si>
  <si>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</si>
  <si>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</si>
  <si>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</si>
  <si>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</si>
  <si>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</si>
  <si>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</si>
  <si>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</si>
  <si>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</si>
  <si>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</si>
  <si>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</si>
  <si>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</si>
  <si>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</si>
  <si>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</si>
  <si>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</si>
  <si>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</si>
  <si>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</si>
  <si>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</si>
  <si>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</si>
  <si>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</si>
  <si>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</si>
  <si>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</si>
  <si>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</si>
  <si>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</si>
  <si>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</si>
  <si>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</si>
  <si>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</si>
  <si>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</si>
  <si>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</si>
  <si>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</si>
  <si>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</si>
  <si>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</si>
  <si>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</si>
  <si>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</si>
  <si>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</si>
  <si>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</si>
  <si>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</si>
  <si>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</si>
  <si>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</si>
  <si>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</si>
  <si>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</si>
  <si>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</si>
  <si>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</si>
  <si>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</si>
  <si>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</si>
  <si>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</si>
  <si>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</si>
  <si>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</si>
  <si>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</si>
  <si>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</si>
  <si>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</si>
  <si>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</si>
  <si>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</si>
  <si>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</si>
  <si>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</si>
  <si>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</si>
  <si>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</si>
  <si>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</si>
  <si>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</si>
  <si>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</si>
  <si>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</si>
  <si>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</si>
  <si>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</si>
  <si>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</si>
  <si>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</si>
  <si>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</si>
  <si>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</si>
  <si>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</si>
  <si>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</si>
  <si>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</si>
  <si>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</si>
  <si>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</si>
  <si>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</si>
  <si>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</si>
  <si>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</si>
  <si>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</si>
  <si>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</si>
  <si>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</si>
  <si>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</si>
  <si>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</si>
  <si>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</si>
  <si>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</si>
  <si>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</si>
  <si>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</si>
  <si>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</si>
  <si>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</si>
  <si>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</si>
  <si>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</si>
  <si>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</si>
  <si>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</si>
  <si>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</si>
  <si>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</si>
  <si>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</si>
  <si>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</si>
  <si>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</si>
  <si>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</si>
  <si>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</si>
  <si>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</si>
  <si>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</si>
  <si>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</si>
  <si>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</si>
  <si>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</si>
  <si>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</si>
  <si>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</si>
  <si>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</si>
  <si>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</si>
  <si>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</si>
  <si>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</si>
  <si>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</si>
  <si>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</si>
  <si>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</si>
  <si>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</si>
  <si>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</si>
  <si>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</si>
  <si>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</si>
  <si>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</si>
  <si>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</si>
  <si>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</si>
  <si>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</si>
  <si>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</si>
  <si>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</si>
  <si>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</si>
  <si>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</si>
  <si>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</si>
  <si>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</si>
  <si>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</si>
  <si>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</si>
  <si>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</si>
  <si>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</si>
  <si>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</si>
  <si>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</si>
  <si>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</si>
  <si>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</si>
  <si>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</si>
  <si>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</si>
  <si>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</si>
  <si>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</si>
  <si>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</si>
  <si>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</si>
  <si>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</si>
  <si>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</si>
  <si>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</si>
  <si>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</si>
  <si>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</si>
  <si>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</si>
  <si>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</si>
  <si>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</si>
  <si>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</si>
  <si>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</si>
  <si>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</si>
  <si>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</si>
  <si>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</si>
  <si>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</si>
  <si>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</si>
  <si>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</si>
  <si>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</si>
  <si>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</si>
  <si>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</si>
  <si>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</si>
  <si>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</si>
  <si>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</si>
  <si>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</si>
  <si>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</si>
  <si>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</si>
  <si>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</si>
  <si>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</si>
  <si>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</si>
  <si>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</si>
  <si>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</si>
  <si>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</si>
  <si>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</si>
  <si>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</si>
  <si>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</si>
  <si>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</si>
  <si>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</si>
  <si>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</si>
  <si>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</si>
  <si>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</si>
  <si>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</si>
  <si>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</si>
  <si>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</si>
  <si>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</si>
  <si>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</si>
  <si>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</si>
  <si>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</si>
  <si>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</si>
  <si>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</si>
  <si>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</si>
  <si>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</si>
  <si>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</si>
  <si>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</si>
  <si>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</si>
  <si>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</si>
  <si>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</si>
  <si>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</si>
  <si>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</si>
  <si>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</si>
  <si>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</si>
  <si>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</si>
  <si>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</si>
  <si>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</si>
  <si>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</si>
  <si>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</si>
  <si>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</si>
  <si>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</si>
  <si>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</si>
  <si>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</si>
  <si>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</si>
  <si>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</si>
  <si>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</si>
  <si>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</si>
  <si>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</si>
  <si>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</si>
  <si>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</si>
  <si>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</si>
  <si>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</si>
  <si>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</si>
  <si>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</si>
  <si>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</si>
  <si>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</si>
  <si>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</si>
  <si>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</si>
  <si>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</si>
  <si>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</si>
  <si>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</si>
  <si>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</si>
  <si>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</si>
  <si>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</si>
  <si>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</si>
  <si>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</si>
  <si>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</si>
  <si>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</si>
  <si>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</si>
  <si>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</si>
  <si>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</si>
  <si>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</si>
  <si>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</si>
  <si>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</si>
  <si>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</si>
  <si>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</si>
  <si>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</si>
  <si>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</si>
  <si>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</si>
  <si>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</si>
  <si>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</si>
  <si>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</si>
  <si>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</si>
  <si>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</si>
  <si>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</si>
  <si>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</si>
  <si>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</si>
  <si>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</si>
  <si>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</si>
  <si>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</si>
  <si>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</si>
  <si>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</si>
  <si>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</si>
  <si>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</si>
  <si>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</si>
  <si>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</si>
  <si>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</si>
  <si>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</si>
  <si>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</si>
  <si>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</si>
  <si>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</si>
  <si>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</si>
  <si>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</si>
  <si>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</si>
  <si>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</si>
  <si>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</si>
  <si>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</si>
  <si>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</si>
  <si>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</si>
  <si>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</si>
  <si>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</si>
  <si>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</si>
  <si>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</si>
  <si>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</si>
  <si>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</si>
  <si>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</si>
  <si>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</si>
  <si>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</si>
  <si>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</si>
  <si>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</si>
  <si>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</si>
  <si>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</si>
  <si>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</si>
  <si>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</si>
  <si>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</si>
  <si>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</si>
  <si>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</si>
  <si>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</si>
  <si>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</si>
  <si>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</si>
  <si>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</si>
  <si>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</si>
  <si>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</si>
  <si>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</si>
  <si>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</si>
  <si>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</si>
  <si>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</si>
  <si>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</si>
  <si>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</si>
  <si>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</si>
  <si>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</si>
  <si>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</si>
  <si>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</si>
  <si>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</si>
  <si>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</si>
  <si>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</si>
  <si>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</si>
  <si>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</si>
  <si>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</si>
  <si>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</si>
  <si>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</si>
  <si>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</si>
  <si>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</si>
  <si>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</si>
  <si>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</si>
  <si>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</si>
  <si>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</si>
  <si>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</si>
  <si>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</si>
  <si>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</si>
  <si>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</si>
  <si>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</si>
  <si>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</si>
  <si>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</si>
  <si>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</si>
  <si>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</si>
  <si>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</si>
  <si>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</si>
  <si>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</si>
  <si>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</si>
  <si>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</si>
  <si>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</si>
  <si>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</si>
  <si>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</si>
  <si>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</si>
  <si>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</si>
  <si>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</si>
  <si>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</si>
  <si>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</si>
  <si>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</si>
  <si>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</si>
  <si>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</si>
  <si>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</si>
  <si>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</si>
  <si>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</si>
  <si>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</si>
  <si>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</si>
  <si>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</si>
  <si>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</si>
  <si>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</si>
  <si>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</si>
  <si>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</si>
  <si>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</si>
  <si>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</si>
  <si>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</si>
  <si>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</si>
  <si>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</si>
  <si>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</si>
  <si>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</si>
  <si>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</si>
  <si>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</si>
  <si>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</si>
  <si>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</si>
  <si>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</si>
  <si>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</si>
  <si>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</si>
  <si>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</si>
  <si>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</si>
  <si>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</si>
  <si>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</si>
  <si>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</si>
  <si>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</si>
  <si>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</si>
  <si>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</si>
  <si>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</si>
  <si>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</si>
  <si>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</si>
  <si>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</si>
  <si>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</si>
  <si>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</si>
  <si>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</si>
  <si>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</si>
  <si>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</si>
  <si>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</si>
  <si>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</si>
  <si>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</si>
  <si>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</si>
  <si>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</si>
  <si>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</si>
  <si>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</si>
  <si>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</si>
  <si>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</si>
  <si>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</si>
  <si>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</si>
  <si>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</si>
  <si>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</si>
  <si>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</si>
  <si>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</si>
  <si>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</si>
  <si>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</si>
  <si>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</si>
  <si>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</si>
  <si>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</si>
  <si>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</si>
  <si>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</si>
  <si>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</si>
  <si>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</si>
  <si>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</si>
  <si>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</si>
  <si>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</si>
  <si>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</si>
  <si>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</si>
  <si>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</si>
  <si>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</si>
  <si>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</si>
  <si>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</si>
  <si>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</si>
  <si>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</si>
  <si>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</si>
  <si>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</si>
  <si>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</si>
  <si>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</si>
  <si>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</si>
  <si>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</si>
  <si>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</si>
  <si>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</si>
  <si>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</si>
  <si>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</si>
  <si>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</si>
  <si>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</si>
  <si>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</si>
  <si>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</si>
  <si>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</si>
  <si>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</si>
  <si>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</si>
  <si>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</si>
  <si>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</si>
  <si>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</si>
  <si>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</si>
  <si>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</si>
  <si>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</si>
  <si>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</si>
  <si>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</si>
  <si>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</si>
  <si>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</si>
  <si>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</si>
  <si>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</si>
  <si>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</si>
  <si>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</si>
  <si>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</si>
  <si>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</si>
  <si>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</si>
  <si>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</si>
  <si>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</si>
  <si>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</si>
  <si>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</si>
  <si>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</si>
  <si>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</si>
  <si>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</si>
  <si>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</si>
  <si>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</si>
  <si>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</si>
  <si>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</si>
  <si>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</si>
  <si>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</si>
  <si>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</si>
  <si>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</si>
  <si>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</si>
  <si>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</si>
  <si>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</si>
  <si>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</si>
  <si>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</si>
  <si>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</si>
  <si>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</si>
  <si>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</si>
  <si>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</si>
  <si>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</si>
  <si>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</si>
  <si>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</si>
  <si>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</si>
  <si>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</si>
  <si>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</si>
  <si>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</si>
  <si>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</si>
  <si>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</si>
  <si>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</si>
  <si>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</si>
  <si>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</si>
  <si>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</si>
  <si>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</si>
  <si>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</si>
  <si>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</si>
  <si>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</si>
  <si>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</si>
  <si>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</si>
  <si>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</si>
  <si>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</si>
  <si>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</si>
  <si>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</si>
  <si>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</si>
  <si>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</si>
  <si>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</si>
  <si>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</si>
  <si>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</si>
  <si>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</si>
  <si>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</si>
  <si>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</si>
  <si>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</si>
  <si>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</si>
  <si>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</si>
  <si>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</si>
  <si>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</si>
  <si>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</si>
  <si>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</si>
  <si>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</si>
  <si>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</si>
  <si>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</si>
  <si>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</si>
  <si>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</si>
  <si>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</si>
  <si>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</si>
  <si>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</si>
  <si>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</si>
  <si>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</si>
  <si>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</si>
  <si>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</si>
  <si>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</si>
  <si>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</si>
  <si>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</si>
  <si>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</si>
  <si>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</si>
  <si>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</si>
  <si>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</si>
  <si>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</si>
  <si>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</si>
  <si>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</si>
  <si>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</si>
  <si>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</si>
  <si>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</si>
  <si>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</si>
  <si>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</si>
  <si>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</si>
  <si>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</si>
  <si>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</si>
  <si>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</si>
  <si>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</si>
  <si>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</si>
  <si>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</si>
  <si>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</si>
  <si>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</si>
  <si>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</si>
  <si>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</si>
  <si>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</si>
  <si>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</si>
  <si>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</si>
  <si>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</si>
  <si>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</si>
  <si>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</si>
  <si>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</si>
  <si>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</si>
  <si>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</si>
  <si>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</si>
  <si>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</si>
  <si>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</si>
  <si>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</si>
  <si>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</si>
  <si>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</si>
  <si>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</si>
  <si>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</si>
  <si>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</si>
  <si>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</si>
  <si>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</si>
  <si>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</si>
  <si>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</si>
  <si>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</si>
  <si>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</si>
  <si>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</si>
  <si>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</si>
  <si>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</si>
  <si>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</si>
  <si>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</si>
  <si>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</si>
  <si>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</si>
  <si>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</si>
  <si>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</si>
  <si>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</si>
  <si>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</si>
  <si>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</si>
  <si>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</si>
  <si>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</si>
  <si>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</si>
  <si>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</si>
  <si>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</si>
  <si>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</si>
  <si>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</si>
  <si>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</si>
  <si>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</si>
  <si>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</si>
  <si>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</si>
  <si>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</si>
  <si>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</si>
  <si>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</si>
  <si>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</si>
  <si>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</si>
  <si>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</si>
  <si>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</si>
  <si>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</si>
  <si>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</si>
  <si>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</si>
  <si>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</si>
  <si>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</si>
  <si>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</si>
  <si>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</si>
  <si>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</si>
  <si>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</si>
  <si>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</si>
  <si>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</si>
  <si>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</si>
  <si>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</si>
  <si>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</si>
  <si>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</si>
  <si>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</si>
  <si>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</si>
  <si>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</si>
  <si>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</si>
  <si>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</si>
  <si>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</si>
  <si>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</si>
  <si>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</si>
  <si>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</si>
  <si>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</si>
  <si>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</si>
  <si>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</si>
  <si>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</si>
  <si>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</si>
  <si>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</si>
  <si>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</si>
  <si>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</si>
  <si>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</si>
  <si>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</si>
  <si>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</si>
  <si>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</si>
  <si>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</si>
  <si>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</si>
  <si>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</si>
  <si>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</si>
  <si>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</si>
  <si>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</si>
  <si>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</si>
  <si>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</si>
  <si>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</si>
  <si>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</si>
  <si>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</si>
  <si>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</si>
  <si>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</si>
  <si>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</si>
  <si>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</si>
  <si>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</si>
  <si>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</si>
  <si>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</si>
  <si>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</si>
  <si>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</si>
  <si>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</si>
  <si>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</si>
  <si>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</si>
  <si>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</si>
  <si>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</si>
  <si>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</si>
  <si>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</si>
  <si>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</si>
  <si>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</si>
  <si>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</si>
  <si>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</si>
  <si>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</si>
  <si>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</si>
  <si>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</si>
  <si>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</si>
  <si>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</si>
  <si>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</si>
  <si>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</si>
  <si>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</si>
  <si>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</si>
  <si>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</si>
  <si>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</si>
  <si>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</si>
  <si>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</si>
  <si>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</si>
  <si>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</si>
  <si>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</si>
  <si>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</si>
  <si>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</si>
  <si>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</si>
  <si>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</si>
  <si>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</si>
  <si>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</si>
  <si>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</si>
  <si>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</si>
  <si>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</si>
  <si>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</si>
  <si>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</si>
  <si>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</si>
  <si>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</si>
  <si>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</si>
  <si>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</si>
  <si>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</si>
  <si>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</si>
  <si>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</si>
  <si>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</si>
  <si>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</si>
  <si>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</si>
  <si>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</si>
  <si>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</si>
  <si>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</si>
  <si>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</si>
  <si>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</si>
  <si>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</si>
  <si>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</si>
  <si>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</si>
  <si>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</si>
  <si>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</si>
  <si>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</si>
  <si>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</si>
  <si>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</si>
  <si>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</si>
  <si>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</si>
  <si>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</si>
  <si>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</si>
  <si>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</si>
  <si>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</si>
  <si>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</si>
  <si>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</si>
  <si>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</si>
  <si>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</si>
  <si>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</si>
  <si>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</si>
  <si>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</si>
  <si>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</si>
  <si>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</si>
  <si>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</si>
  <si>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</si>
  <si>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</si>
  <si>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</si>
  <si>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</si>
  <si>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</si>
  <si>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</si>
  <si>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</si>
  <si>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</si>
  <si>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</si>
  <si>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</si>
  <si>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</si>
  <si>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</si>
  <si>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</si>
  <si>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</si>
  <si>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</si>
  <si>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</si>
  <si>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</si>
  <si>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</si>
  <si>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</si>
  <si>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</si>
  <si>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</si>
  <si>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</si>
  <si>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</si>
  <si>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</si>
  <si>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</si>
  <si>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</si>
  <si>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</si>
  <si>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</si>
  <si>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</si>
  <si>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</si>
  <si>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</si>
  <si>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</si>
  <si>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</si>
  <si>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</si>
  <si>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</si>
  <si>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</si>
  <si>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</si>
  <si>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</si>
  <si>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</si>
  <si>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</si>
  <si>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</si>
  <si>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</si>
  <si>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</si>
  <si>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</si>
  <si>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</si>
  <si>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</si>
  <si>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</si>
  <si>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</si>
  <si>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</si>
  <si>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</si>
  <si>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</si>
  <si>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</si>
  <si>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</si>
  <si>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</si>
  <si>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</si>
  <si>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</si>
  <si>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</si>
  <si>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</si>
  <si>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</si>
  <si>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</si>
  <si>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</si>
  <si>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</si>
  <si>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</si>
  <si>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</si>
  <si>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</si>
  <si>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</si>
  <si>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</si>
  <si>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</si>
  <si>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</si>
  <si>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</si>
  <si>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</si>
  <si>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</si>
  <si>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</si>
  <si>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</si>
  <si>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</si>
  <si>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</si>
  <si>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</si>
  <si>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</si>
  <si>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</si>
  <si>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</si>
  <si>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</si>
  <si>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</si>
  <si>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</si>
  <si>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</si>
  <si>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</si>
  <si>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</si>
  <si>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</si>
  <si>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</si>
  <si>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</si>
  <si>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</si>
  <si>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</si>
  <si>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</si>
  <si>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</si>
  <si>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</si>
  <si>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</si>
  <si>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</si>
  <si>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</si>
  <si>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</si>
  <si>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</si>
  <si>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</si>
  <si>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</si>
  <si>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</si>
  <si>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</si>
  <si>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</si>
  <si>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</si>
  <si>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</si>
  <si>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</si>
  <si>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</si>
  <si>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</si>
  <si>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</si>
  <si>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</si>
  <si>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</si>
  <si>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</si>
  <si>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</si>
  <si>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</si>
  <si>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</si>
  <si>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</si>
  <si>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</si>
  <si>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</si>
  <si>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</si>
  <si>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</si>
  <si>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</si>
  <si>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</si>
  <si>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</si>
  <si>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</si>
  <si>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</si>
  <si>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</si>
  <si>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</si>
  <si>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</si>
  <si>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</si>
  <si>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</si>
  <si>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</si>
  <si>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</si>
  <si>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</si>
  <si>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</si>
  <si>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</si>
  <si>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</si>
  <si>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</si>
  <si>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</si>
  <si>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</si>
  <si>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</si>
  <si>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</si>
  <si>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</si>
  <si>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</si>
  <si>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</si>
  <si>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</si>
  <si>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</si>
  <si>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</si>
  <si>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</si>
  <si>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</si>
  <si>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</si>
  <si>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</si>
  <si>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</si>
  <si>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</si>
  <si>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</si>
  <si>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</si>
  <si>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</si>
  <si>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</si>
  <si>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</si>
  <si>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</si>
  <si>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</si>
  <si>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</si>
  <si>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</si>
  <si>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</si>
  <si>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</si>
  <si>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</si>
  <si>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</si>
  <si>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</si>
  <si>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</si>
  <si>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</si>
  <si>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</si>
  <si>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</si>
  <si>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</si>
  <si>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</si>
  <si>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</si>
  <si>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</si>
  <si>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</si>
  <si>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</si>
  <si>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</si>
  <si>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</si>
  <si>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</si>
  <si>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</si>
  <si>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</si>
  <si>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</si>
  <si>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</si>
  <si>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</si>
  <si>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</si>
  <si>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</si>
  <si>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</si>
  <si>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</si>
  <si>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</si>
  <si>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</si>
  <si>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</si>
  <si>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</si>
  <si>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</si>
  <si>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</si>
  <si>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</si>
  <si>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</si>
  <si>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</si>
  <si>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</si>
  <si>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</si>
  <si>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</si>
  <si>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</si>
  <si>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</si>
  <si>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</si>
  <si>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</si>
  <si>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</si>
  <si>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</si>
  <si>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</si>
  <si>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</si>
  <si>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</si>
  <si>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</si>
  <si>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</si>
  <si>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</si>
  <si>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</si>
  <si>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</si>
  <si>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</si>
  <si>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</si>
  <si>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</si>
  <si>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</si>
  <si>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</si>
  <si>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</si>
  <si>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</si>
  <si>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</si>
  <si>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</si>
  <si>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</si>
  <si>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</si>
  <si>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</si>
  <si>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</si>
  <si>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</si>
  <si>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</si>
  <si>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</si>
  <si>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</si>
  <si>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</si>
  <si>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</si>
  <si>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</si>
  <si>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</si>
  <si>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</si>
  <si>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</si>
  <si>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</si>
  <si>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</si>
  <si>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</si>
  <si>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</si>
  <si>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</si>
  <si>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</si>
  <si>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</si>
  <si>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</si>
  <si>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</si>
  <si>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</si>
  <si>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</si>
  <si>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</si>
  <si>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</si>
  <si>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</si>
  <si>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</si>
  <si>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</si>
  <si>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</si>
  <si>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</si>
  <si>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</si>
  <si>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</si>
  <si>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</si>
  <si>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</si>
  <si>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</si>
  <si>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</si>
  <si>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</si>
  <si>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</si>
  <si>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</si>
  <si>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</si>
  <si>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</si>
  <si>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</si>
  <si>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</si>
  <si>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</si>
  <si>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</si>
  <si>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</si>
  <si>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</si>
  <si>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</si>
  <si>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</si>
  <si>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</si>
  <si>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</si>
  <si>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</si>
  <si>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</si>
  <si>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</si>
  <si>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</si>
  <si>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</si>
  <si>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</si>
  <si>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</si>
  <si>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</si>
  <si>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</si>
  <si>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</si>
  <si>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</si>
  <si>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</si>
  <si>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</si>
  <si>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</si>
  <si>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</si>
  <si>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</si>
  <si>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</si>
  <si>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</si>
  <si>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</si>
  <si>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</si>
  <si>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</si>
  <si>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</si>
  <si>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</si>
  <si>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</si>
  <si>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</si>
  <si>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</si>
  <si>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</si>
  <si>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</si>
  <si>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</si>
  <si>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</si>
  <si>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</si>
  <si>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</si>
  <si>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</si>
  <si>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</si>
  <si>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</si>
  <si>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</si>
  <si>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</si>
  <si>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</si>
  <si>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</si>
  <si>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</si>
  <si>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</si>
  <si>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</si>
  <si>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</si>
  <si>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</si>
  <si>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</si>
  <si>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</si>
  <si>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</si>
  <si>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</si>
  <si>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</si>
  <si>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</si>
  <si>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</si>
  <si>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</si>
  <si>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</si>
  <si>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</si>
  <si>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</si>
  <si>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</si>
  <si>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</si>
  <si>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</si>
  <si>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</si>
  <si>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</si>
  <si>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</si>
  <si>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</si>
  <si>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</si>
  <si>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</si>
  <si>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</si>
  <si>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</si>
  <si>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</si>
  <si>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</si>
  <si>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</si>
  <si>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</si>
  <si>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</si>
  <si>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</si>
  <si>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</si>
  <si>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</si>
  <si>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</si>
  <si>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</si>
  <si>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</si>
  <si>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</si>
  <si>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</si>
  <si>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</si>
  <si>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</si>
  <si>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</si>
  <si>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</si>
  <si>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</si>
  <si>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</si>
  <si>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</si>
  <si>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</si>
  <si>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</si>
  <si>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</si>
  <si>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</si>
  <si>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</si>
  <si>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</si>
  <si>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</si>
  <si>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</si>
  <si>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</si>
  <si>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</si>
  <si>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</si>
  <si>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</si>
  <si>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</si>
  <si>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</si>
  <si>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</si>
  <si>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</si>
  <si>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</si>
  <si>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</si>
  <si>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</si>
  <si>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</si>
  <si>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</si>
  <si>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</si>
  <si>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</si>
  <si>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</si>
  <si>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</si>
  <si>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</si>
  <si>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</si>
  <si>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</si>
  <si>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</si>
  <si>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</si>
  <si>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</si>
  <si>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</si>
  <si>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</si>
  <si>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</si>
  <si>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</si>
  <si>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</si>
  <si>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</si>
  <si>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</si>
  <si>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</si>
  <si>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</si>
  <si>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</si>
  <si>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</si>
  <si>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</si>
  <si>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</si>
  <si>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</si>
  <si>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</si>
  <si>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</si>
  <si>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</si>
  <si>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</si>
  <si>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</si>
  <si>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</si>
  <si>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</si>
  <si>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</si>
  <si>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</si>
  <si>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</si>
  <si>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</si>
  <si>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</si>
  <si>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</si>
  <si>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</si>
  <si>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</si>
  <si>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</si>
  <si>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</si>
  <si>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</si>
  <si>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</si>
  <si>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</si>
  <si>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</si>
  <si>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</si>
  <si>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</si>
  <si>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</si>
  <si>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</si>
  <si>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</si>
  <si>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</si>
  <si>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</si>
  <si>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</si>
  <si>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</si>
  <si>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</si>
  <si>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</si>
  <si>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</si>
  <si>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</si>
  <si>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</si>
  <si>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</si>
  <si>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</si>
  <si>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</si>
  <si>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</si>
  <si>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</si>
  <si>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</si>
  <si>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</si>
  <si>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</si>
  <si>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</si>
  <si>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</si>
  <si>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</si>
  <si>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</si>
  <si>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</si>
  <si>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</si>
  <si>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</si>
  <si>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</si>
  <si>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</si>
  <si>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</si>
  <si>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</si>
  <si>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</si>
  <si>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</si>
  <si>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</si>
  <si>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</si>
  <si>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</si>
  <si>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</si>
  <si>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</si>
  <si>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</si>
  <si>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</si>
  <si>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</si>
  <si>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</si>
  <si>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</si>
  <si>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</si>
  <si>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</si>
  <si>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</si>
  <si>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</si>
  <si>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</si>
  <si>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</si>
  <si>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</si>
  <si>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</si>
  <si>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</si>
  <si>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</si>
  <si>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</si>
  <si>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</si>
  <si>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</si>
  <si>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</si>
  <si>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</si>
  <si>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</si>
  <si>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</si>
  <si>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</si>
  <si>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</si>
  <si>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</si>
  <si>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</si>
  <si>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</si>
  <si>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</si>
  <si>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</si>
  <si>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</si>
  <si>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</si>
  <si>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</si>
  <si>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</si>
  <si>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</si>
  <si>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</si>
  <si>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</si>
  <si>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</si>
  <si>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</si>
  <si>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</si>
  <si>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</si>
  <si>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</si>
  <si>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</si>
  <si>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</si>
  <si>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</si>
  <si>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</si>
  <si>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</si>
  <si>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</si>
  <si>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</si>
  <si>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</si>
  <si>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</si>
  <si>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</si>
  <si>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</si>
  <si>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</si>
  <si>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</si>
  <si>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</si>
  <si>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</si>
  <si>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</si>
  <si>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</si>
  <si>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</si>
  <si>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</si>
  <si>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</si>
  <si>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</si>
  <si>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</si>
  <si>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</si>
  <si>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</si>
  <si>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</si>
  <si>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</si>
  <si>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</si>
  <si>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</si>
  <si>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</si>
  <si>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</si>
  <si>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</si>
  <si>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</si>
  <si>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</si>
  <si>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</si>
  <si>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</si>
  <si>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</si>
  <si>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</si>
  <si>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</si>
  <si>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</si>
  <si>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</si>
  <si>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</si>
  <si>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</si>
  <si>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</si>
  <si>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</si>
  <si>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</si>
  <si>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</si>
  <si>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</si>
  <si>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</si>
  <si>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</si>
  <si>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</si>
  <si>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</si>
  <si>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</si>
  <si>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</si>
  <si>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</si>
  <si>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</si>
  <si>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</si>
  <si>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</si>
  <si>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</si>
  <si>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</si>
  <si>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</si>
  <si>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</si>
  <si>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</si>
  <si>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</si>
  <si>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</si>
  <si>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</si>
  <si>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</si>
  <si>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</si>
  <si>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</si>
  <si>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</si>
  <si>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</si>
  <si>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</si>
  <si>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</si>
  <si>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</si>
  <si>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</si>
  <si>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</si>
  <si>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</si>
  <si>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</si>
  <si>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</si>
  <si>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</si>
  <si>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</si>
  <si>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</si>
  <si>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</si>
  <si>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</si>
  <si>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</si>
  <si>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</si>
  <si>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</si>
  <si>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</si>
  <si>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</si>
  <si>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</si>
  <si>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</si>
  <si>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</si>
  <si>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</si>
  <si>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</si>
  <si>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</si>
  <si>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</si>
  <si>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</si>
  <si>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</si>
  <si>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</si>
  <si>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</si>
  <si>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</si>
  <si>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</si>
  <si>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</si>
  <si>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</si>
  <si>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</si>
  <si>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</si>
  <si>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</si>
  <si>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</si>
  <si>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</si>
  <si>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</si>
  <si>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</si>
  <si>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</si>
  <si>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</si>
  <si>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</si>
  <si>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</si>
  <si>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</si>
  <si>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</si>
  <si>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</si>
  <si>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</si>
  <si>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</si>
  <si>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</si>
  <si>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</si>
  <si>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</si>
  <si>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</si>
  <si>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</si>
  <si>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</si>
  <si>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</si>
  <si>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</si>
  <si>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</si>
  <si>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</si>
  <si>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</si>
  <si>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</si>
  <si>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</si>
  <si>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</si>
  <si>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</si>
  <si>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</si>
  <si>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</si>
  <si>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</si>
  <si>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</si>
  <si>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</si>
  <si>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</si>
  <si>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</si>
  <si>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</si>
  <si>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</si>
  <si>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</si>
  <si>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</si>
  <si>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</si>
  <si>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</si>
  <si>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</si>
  <si>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</si>
  <si>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</si>
  <si>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</si>
  <si>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</si>
  <si>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</si>
  <si>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</si>
  <si>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</si>
  <si>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</si>
  <si>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</si>
  <si>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</si>
  <si>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</si>
  <si>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</si>
  <si>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</si>
  <si>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</si>
  <si>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</si>
  <si>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</si>
  <si>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</si>
  <si>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</si>
  <si>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</si>
  <si>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</si>
  <si>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</si>
  <si>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</si>
  <si>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</si>
  <si>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</si>
  <si>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</si>
  <si>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</si>
  <si>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</si>
  <si>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</si>
  <si>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</si>
  <si>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</si>
  <si>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</si>
  <si>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</si>
  <si>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</si>
  <si>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</si>
  <si>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</si>
  <si>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</si>
  <si>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</si>
  <si>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</si>
  <si>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</si>
  <si>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</si>
  <si>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</si>
  <si>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</si>
  <si>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</si>
  <si>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</si>
  <si>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</si>
  <si>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</si>
  <si>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</si>
  <si>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</si>
  <si>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</si>
  <si>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</si>
  <si>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</si>
  <si>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</si>
  <si>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</si>
  <si>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</si>
  <si>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</si>
  <si>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</si>
  <si>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</si>
  <si>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</si>
  <si>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</si>
  <si>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</si>
  <si>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</si>
  <si>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</si>
  <si>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</si>
  <si>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</si>
  <si>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</si>
  <si>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</si>
  <si>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</si>
  <si>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</si>
  <si>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</si>
  <si>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</si>
  <si>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</si>
  <si>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</si>
  <si>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</si>
  <si>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</si>
  <si>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</si>
  <si>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</si>
  <si>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</si>
  <si>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</si>
  <si>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</si>
  <si>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</si>
  <si>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</si>
  <si>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</si>
  <si>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</si>
  <si>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</si>
  <si>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</si>
  <si>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</si>
  <si>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</si>
  <si>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</si>
  <si>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</si>
  <si>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</si>
  <si>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</si>
  <si>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</si>
  <si>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</si>
  <si>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</si>
  <si>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</si>
  <si>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</si>
  <si>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</si>
  <si>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</si>
  <si>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</si>
  <si>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</si>
  <si>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</si>
  <si>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</si>
  <si>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</si>
  <si>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</si>
  <si>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</si>
  <si>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</si>
  <si>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</si>
  <si>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</si>
  <si>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</si>
  <si>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</si>
  <si>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</si>
  <si>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</si>
  <si>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</si>
  <si>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</si>
  <si>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</si>
  <si>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</si>
  <si>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</si>
  <si>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</si>
  <si>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</si>
  <si>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</si>
  <si>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</si>
  <si>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</si>
  <si>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</si>
  <si>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</si>
  <si>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</si>
  <si>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</si>
  <si>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</si>
  <si>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</si>
  <si>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</si>
  <si>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</si>
  <si>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</si>
  <si>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</si>
  <si>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</si>
  <si>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</si>
  <si>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</si>
  <si>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</si>
  <si>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</si>
  <si>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</si>
  <si>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</si>
  <si>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</si>
  <si>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</si>
  <si>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</si>
  <si>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</si>
  <si>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</si>
  <si>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</si>
  <si>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</si>
  <si>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</si>
  <si>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</si>
  <si>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</si>
  <si>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</si>
  <si>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</si>
  <si>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</si>
  <si>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</si>
  <si>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</si>
  <si>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</si>
  <si>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</si>
  <si>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</si>
  <si>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</si>
  <si>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</si>
  <si>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</si>
  <si>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</si>
  <si>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</si>
  <si>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</si>
  <si>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</si>
  <si>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</si>
  <si>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</si>
  <si>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</si>
  <si>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</si>
  <si>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</si>
  <si>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</si>
  <si>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</si>
  <si>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</si>
  <si>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</si>
  <si>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</si>
  <si>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</si>
  <si>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</si>
  <si>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</si>
  <si>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</si>
  <si>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</si>
  <si>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</si>
  <si>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</si>
  <si>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</si>
  <si>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</si>
  <si>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</si>
  <si>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</si>
  <si>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</si>
  <si>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</si>
  <si>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</si>
  <si>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</si>
  <si>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</si>
  <si>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</si>
  <si>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</si>
  <si>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</si>
  <si>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</si>
  <si>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</si>
  <si>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</si>
  <si>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</si>
  <si>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</si>
  <si>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</si>
  <si>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</si>
  <si>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</si>
  <si>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</si>
  <si>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</si>
  <si>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</si>
  <si>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</si>
  <si>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</si>
  <si>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</si>
  <si>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</si>
  <si>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</si>
  <si>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</si>
  <si>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</si>
  <si>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</si>
  <si>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</si>
  <si>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</si>
  <si>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</si>
  <si>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</si>
  <si>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</si>
  <si>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</si>
  <si>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</si>
  <si>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</si>
  <si>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</si>
  <si>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</si>
  <si>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</si>
  <si>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</si>
  <si>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</si>
  <si>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</si>
  <si>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</si>
  <si>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</si>
  <si>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</si>
  <si>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</si>
  <si>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</si>
  <si>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</si>
  <si>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</si>
  <si>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</si>
  <si>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</si>
  <si>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</si>
  <si>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</si>
  <si>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</si>
  <si>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</si>
  <si>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</si>
  <si>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</si>
  <si>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</si>
  <si>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</si>
  <si>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</si>
  <si>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</si>
  <si>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</si>
  <si>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</si>
  <si>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</si>
  <si>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</si>
  <si>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</si>
  <si>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</si>
  <si>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</si>
  <si>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</si>
  <si>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</si>
  <si>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</si>
  <si>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</si>
  <si>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</si>
  <si>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</si>
  <si>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</si>
  <si>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</si>
  <si>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</si>
  <si>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</si>
  <si>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</si>
  <si>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</si>
  <si>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</si>
  <si>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</si>
  <si>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</si>
  <si>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</si>
  <si>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</si>
  <si>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</si>
  <si>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</si>
  <si>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</si>
  <si>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</si>
  <si>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</si>
  <si>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</si>
  <si>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</si>
  <si>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</si>
  <si>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</si>
  <si>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</si>
  <si>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</si>
  <si>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</si>
  <si>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</si>
  <si>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</si>
  <si>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</si>
  <si>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</si>
  <si>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</si>
  <si>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</si>
  <si>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</si>
  <si>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</si>
  <si>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</si>
  <si>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</si>
  <si>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</si>
  <si>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</si>
  <si>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</si>
  <si>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</si>
  <si>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</si>
  <si>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</si>
  <si>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</si>
  <si>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</si>
  <si>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</si>
  <si>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</si>
  <si>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</si>
  <si>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</si>
  <si>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</si>
  <si>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</si>
  <si>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</si>
  <si>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</si>
  <si>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</si>
  <si>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</si>
  <si>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</si>
  <si>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</si>
  <si>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</si>
  <si>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</si>
  <si>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</si>
  <si>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</si>
  <si>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</si>
  <si>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</si>
  <si>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</si>
  <si>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</si>
  <si>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</si>
  <si>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</si>
  <si>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</si>
  <si>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</si>
  <si>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</si>
  <si>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</si>
  <si>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</si>
  <si>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</si>
  <si>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</si>
  <si>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</si>
  <si>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</si>
  <si>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</si>
  <si>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</si>
  <si>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</si>
  <si>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</si>
  <si>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</si>
  <si>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</si>
  <si>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</si>
  <si>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</si>
  <si>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</si>
  <si>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</si>
  <si>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</si>
  <si>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</si>
  <si>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</si>
  <si>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</si>
  <si>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</si>
  <si>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</si>
  <si>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</si>
  <si>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</si>
  <si>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</si>
  <si>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</si>
  <si>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</si>
  <si>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</si>
  <si>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</si>
  <si>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</si>
  <si>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</si>
  <si>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</si>
  <si>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</si>
  <si>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</si>
  <si>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</si>
  <si>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</si>
  <si>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</si>
  <si>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</si>
  <si>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</si>
  <si>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</si>
  <si>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</si>
  <si>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</si>
  <si>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</si>
  <si>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</si>
  <si>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</si>
  <si>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</si>
  <si>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</si>
  <si>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</si>
  <si>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</si>
  <si>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</si>
  <si>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</si>
  <si>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</si>
  <si>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</si>
  <si>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</si>
  <si>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</si>
  <si>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</si>
  <si>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</si>
  <si>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</si>
  <si>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</si>
  <si>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</si>
  <si>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</si>
  <si>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</si>
  <si>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</si>
  <si>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</si>
  <si>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</si>
  <si>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</si>
  <si>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</si>
  <si>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</si>
  <si>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</si>
  <si>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</si>
  <si>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</si>
  <si>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</si>
  <si>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</si>
  <si>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</si>
  <si>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</si>
  <si>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</si>
  <si>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</si>
  <si>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</si>
  <si>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</si>
  <si>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</si>
  <si>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</si>
  <si>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</si>
  <si>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</si>
  <si>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</si>
  <si>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</si>
  <si>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</si>
  <si>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</si>
  <si>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</si>
  <si>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</si>
  <si>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</si>
  <si>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</si>
  <si>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</si>
  <si>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</si>
  <si>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</si>
  <si>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</si>
  <si>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</si>
  <si>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</si>
  <si>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</si>
  <si>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</si>
  <si>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</si>
  <si>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</si>
  <si>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</si>
  <si>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</si>
  <si>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</si>
  <si>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</si>
  <si>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</si>
  <si>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</si>
  <si>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</si>
  <si>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</si>
  <si>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</si>
  <si>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</si>
  <si>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</si>
  <si>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</si>
  <si>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</si>
  <si>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</si>
  <si>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</si>
  <si>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</si>
  <si>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</si>
  <si>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</si>
  <si>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</si>
  <si>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</si>
  <si>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</si>
  <si>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</si>
  <si>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</si>
  <si>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</si>
  <si>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</si>
  <si>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</si>
  <si>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</si>
  <si>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</si>
  <si>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</si>
  <si>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</si>
  <si>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</si>
  <si>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</si>
  <si>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</si>
  <si>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</si>
  <si>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</si>
  <si>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</si>
  <si>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</si>
  <si>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</si>
  <si>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</si>
  <si>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</si>
  <si>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</si>
  <si>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</si>
  <si>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</si>
  <si>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</si>
  <si>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</si>
  <si>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</si>
  <si>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</si>
  <si>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</si>
  <si>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</si>
  <si>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</si>
  <si>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</si>
  <si>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</si>
  <si>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</si>
  <si>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</si>
  <si>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</si>
  <si>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</si>
  <si>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</si>
  <si>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</si>
  <si>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</si>
  <si>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</si>
  <si>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</si>
  <si>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</si>
  <si>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</si>
  <si>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</si>
  <si>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</si>
  <si>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</si>
  <si>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</si>
  <si>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</si>
  <si>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</si>
  <si>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</si>
  <si>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</si>
  <si>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</si>
  <si>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</si>
  <si>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</si>
  <si>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</si>
  <si>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</si>
  <si>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</si>
  <si>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</si>
  <si>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</si>
  <si>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</si>
  <si>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</si>
  <si>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</si>
  <si>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</si>
  <si>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</si>
  <si>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</si>
  <si>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</si>
  <si>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</si>
  <si>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</si>
  <si>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</si>
  <si>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</si>
  <si>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</si>
  <si>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</si>
  <si>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</si>
  <si>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</si>
  <si>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</si>
  <si>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</si>
  <si>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</si>
  <si>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</si>
  <si>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</si>
  <si>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</si>
  <si>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</si>
  <si>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</si>
  <si>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</si>
  <si>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</si>
  <si>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</si>
  <si>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</si>
  <si>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</si>
  <si>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</si>
  <si>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</si>
  <si>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</si>
  <si>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</si>
  <si>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</si>
  <si>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</si>
  <si>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</si>
  <si>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</si>
  <si>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</si>
  <si>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</si>
  <si>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</si>
  <si>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</si>
  <si>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</si>
  <si>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</si>
  <si>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</si>
  <si>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</si>
  <si>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</si>
  <si>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</si>
  <si>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</si>
  <si>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</si>
  <si>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</si>
  <si>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</si>
  <si>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</si>
  <si>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</si>
  <si>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</si>
  <si>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</si>
  <si>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</si>
  <si>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</si>
  <si>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</si>
  <si>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</si>
  <si>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</si>
  <si>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</si>
  <si>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</si>
  <si>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</si>
  <si>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</si>
  <si>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</si>
  <si>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</si>
  <si>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</si>
  <si>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</si>
  <si>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</si>
  <si>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</si>
  <si>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</si>
  <si>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</si>
  <si>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</si>
  <si>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</si>
  <si>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</si>
  <si>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</si>
  <si>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</si>
  <si>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</si>
  <si>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</si>
  <si>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</si>
  <si>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</si>
  <si>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</si>
  <si>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</si>
  <si>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</si>
  <si>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</si>
  <si>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</si>
  <si>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</si>
  <si>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</si>
  <si>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</si>
  <si>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</si>
  <si>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</si>
  <si>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</si>
  <si>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</si>
  <si>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</si>
  <si>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</si>
  <si>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</si>
  <si>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</si>
  <si>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</si>
  <si>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</si>
  <si>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</si>
  <si>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</si>
  <si>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</si>
  <si>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</si>
  <si>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</si>
  <si>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</si>
  <si>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</si>
  <si>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</si>
  <si>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</si>
  <si>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</si>
  <si>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</si>
  <si>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</si>
  <si>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</si>
  <si>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</si>
  <si>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</si>
  <si>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</si>
  <si>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</si>
  <si>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</si>
  <si>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</si>
  <si>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</si>
  <si>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</si>
  <si>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</si>
  <si>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</si>
  <si>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</si>
  <si>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</si>
  <si>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</si>
  <si>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</si>
  <si>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</si>
  <si>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</si>
  <si>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</si>
  <si>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</si>
  <si>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</si>
  <si>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</si>
  <si>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</si>
  <si>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</si>
  <si>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</si>
  <si>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</si>
  <si>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</si>
  <si>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</si>
  <si>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</si>
  <si>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</si>
  <si>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</si>
  <si>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</si>
  <si>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</si>
  <si>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</si>
  <si>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</si>
  <si>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</si>
  <si>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</si>
  <si>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</si>
  <si>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</si>
  <si>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</si>
  <si>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</si>
  <si>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</si>
  <si>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</si>
  <si>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</si>
  <si>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</si>
  <si>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</si>
  <si>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</si>
  <si>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</si>
  <si>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</si>
  <si>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</si>
  <si>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</si>
  <si>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</si>
  <si>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</si>
  <si>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</si>
  <si>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</si>
  <si>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</si>
  <si>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</si>
  <si>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</si>
  <si>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</si>
  <si>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</si>
  <si>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</si>
  <si>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</si>
  <si>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</si>
  <si>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</si>
  <si>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</si>
  <si>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</si>
  <si>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</si>
  <si>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</si>
  <si>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</si>
  <si>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</si>
  <si>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</si>
  <si>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</si>
  <si>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</si>
  <si>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</si>
  <si>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</si>
  <si>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</si>
  <si>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</si>
  <si>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</si>
  <si>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</si>
  <si>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</si>
  <si>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</si>
  <si>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</si>
  <si>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</si>
  <si>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</si>
  <si>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</si>
  <si>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</si>
  <si>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</si>
  <si>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</si>
  <si>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</si>
  <si>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</si>
  <si>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</si>
  <si>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</si>
  <si>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</si>
  <si>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</si>
  <si>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</si>
  <si>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</si>
  <si>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</si>
  <si>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</si>
  <si>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</si>
  <si>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</si>
  <si>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</si>
  <si>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</si>
  <si>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</si>
  <si>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</si>
  <si>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</si>
  <si>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</si>
  <si>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</si>
  <si>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</si>
  <si>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</si>
  <si>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</si>
  <si>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</si>
  <si>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</si>
  <si>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</si>
  <si>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</si>
  <si>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</si>
  <si>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</si>
  <si>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</si>
  <si>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</si>
  <si>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</si>
  <si>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</si>
  <si>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</si>
  <si>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</si>
  <si>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</si>
  <si>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</si>
  <si>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</si>
  <si>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</si>
  <si>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</si>
  <si>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</si>
  <si>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</si>
  <si>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</si>
  <si>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</si>
  <si>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</si>
  <si>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</si>
  <si>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</si>
  <si>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</si>
  <si>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</si>
  <si>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</si>
  <si>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</si>
  <si>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</si>
  <si>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</si>
  <si>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</si>
  <si>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</si>
  <si>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</si>
  <si>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</si>
  <si>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</si>
  <si>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</si>
  <si>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</si>
  <si>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</si>
  <si>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</si>
  <si>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</si>
  <si>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</si>
  <si>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</si>
  <si>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</si>
  <si>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</si>
  <si>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</si>
  <si>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</si>
  <si>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</si>
  <si>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</si>
  <si>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</si>
  <si>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</si>
  <si>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</si>
  <si>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</si>
  <si>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</si>
  <si>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</si>
  <si>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</si>
  <si>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</si>
  <si>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</si>
  <si>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</si>
  <si>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</si>
  <si>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</si>
  <si>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</si>
  <si>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</si>
  <si>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</si>
  <si>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</si>
  <si>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</si>
  <si>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</si>
  <si>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</si>
  <si>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</si>
  <si>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</si>
  <si>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</si>
  <si>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</si>
  <si>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</si>
  <si>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</si>
  <si>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</si>
  <si>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</si>
  <si>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</si>
  <si>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</si>
  <si>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</si>
  <si>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</si>
  <si>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</si>
  <si>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</si>
  <si>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</si>
  <si>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</si>
  <si>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</si>
  <si>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</si>
  <si>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</si>
  <si>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</si>
  <si>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</si>
  <si>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</si>
  <si>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</si>
  <si>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</si>
  <si>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</si>
  <si>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</si>
  <si>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</si>
  <si>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</si>
  <si>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</si>
  <si>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</si>
  <si>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</si>
  <si>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</si>
  <si>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</si>
  <si>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</si>
  <si>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</si>
  <si>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</si>
  <si>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</si>
  <si>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</si>
  <si>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</si>
  <si>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</si>
  <si>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</si>
  <si>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</si>
  <si>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</si>
  <si>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</si>
  <si>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</si>
  <si>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</si>
  <si>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</si>
  <si>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</si>
  <si>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</si>
  <si>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</si>
  <si>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</si>
  <si>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</si>
  <si>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</si>
  <si>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</si>
  <si>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</si>
  <si>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</si>
  <si>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</si>
  <si>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</si>
  <si>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</si>
  <si>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</si>
  <si>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</si>
  <si>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</si>
  <si>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</si>
  <si>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</si>
  <si>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</si>
  <si>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</si>
  <si>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</si>
  <si>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</si>
  <si>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</si>
  <si>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</si>
  <si>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</si>
  <si>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</si>
  <si>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</si>
  <si>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</si>
  <si>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</si>
  <si>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</si>
  <si>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</si>
  <si>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</si>
  <si>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</si>
  <si>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</si>
  <si>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</si>
  <si>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</si>
  <si>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</si>
  <si>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</si>
  <si>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</si>
  <si>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</si>
  <si>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</si>
  <si>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</si>
  <si>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</si>
  <si>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</si>
  <si>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</si>
  <si>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</si>
  <si>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</si>
  <si>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</si>
  <si>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</si>
  <si>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</si>
  <si>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</si>
  <si>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</si>
  <si>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</si>
  <si>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</si>
  <si>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</si>
  <si>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</si>
  <si>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</si>
  <si>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</si>
  <si>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</si>
  <si>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</si>
  <si>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</si>
  <si>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</si>
  <si>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</si>
  <si>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</si>
  <si>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</si>
  <si>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</si>
  <si>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</si>
  <si>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</si>
  <si>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</si>
  <si>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</si>
  <si>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</si>
  <si>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</si>
  <si>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</si>
  <si>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</si>
  <si>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</si>
  <si>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</si>
  <si>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</si>
  <si>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</si>
  <si>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</si>
  <si>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</si>
  <si>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</si>
  <si>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</si>
  <si>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</si>
  <si>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</si>
  <si>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</si>
  <si>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</si>
  <si>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</si>
  <si>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</si>
  <si>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</si>
  <si>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</si>
  <si>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</si>
  <si>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</si>
  <si>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</si>
  <si>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</si>
  <si>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</si>
  <si>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</si>
  <si>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</si>
  <si>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</si>
  <si>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</si>
  <si>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</si>
  <si>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</si>
  <si>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</si>
  <si>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</si>
  <si>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</si>
  <si>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</si>
  <si>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</si>
  <si>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</si>
  <si>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</si>
  <si>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</si>
  <si>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</si>
  <si>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</si>
  <si>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</si>
  <si>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</si>
  <si>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</si>
  <si>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</si>
  <si>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</si>
  <si>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</si>
  <si>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</si>
  <si>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</si>
  <si>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</si>
  <si>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</si>
  <si>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</si>
  <si>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</si>
  <si>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</si>
  <si>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</si>
  <si>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</si>
  <si>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</si>
  <si>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</si>
  <si>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</si>
  <si>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</si>
  <si>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</si>
  <si>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</si>
  <si>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</si>
  <si>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</si>
  <si>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</si>
  <si>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</si>
  <si>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</si>
  <si>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</si>
  <si>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</si>
  <si>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</si>
  <si>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</si>
  <si>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</si>
  <si>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</si>
  <si>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</si>
  <si>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</si>
  <si>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</si>
  <si>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</si>
  <si>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</si>
  <si>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</si>
  <si>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</si>
  <si>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</si>
  <si>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</si>
  <si>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</si>
  <si>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</si>
  <si>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</si>
  <si>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</si>
  <si>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</si>
  <si>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</si>
  <si>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</si>
  <si>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</si>
  <si>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</si>
  <si>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</si>
  <si>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</si>
  <si>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</si>
  <si>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</si>
  <si>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</si>
  <si>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</si>
  <si>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</si>
  <si>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</si>
  <si>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</si>
  <si>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</si>
  <si>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</si>
  <si>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</si>
  <si>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</si>
  <si>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</si>
  <si>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</si>
  <si>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</si>
  <si>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</si>
  <si>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</si>
  <si>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</si>
  <si>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</si>
  <si>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</si>
  <si>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</si>
  <si>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</si>
  <si>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</si>
  <si>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</si>
  <si>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</si>
  <si>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</si>
  <si>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</si>
  <si>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</si>
  <si>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</si>
  <si>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</si>
  <si>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</si>
  <si>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</si>
  <si>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</si>
  <si>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</si>
  <si>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</si>
  <si>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</si>
  <si>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</si>
  <si>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</si>
  <si>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</si>
  <si>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</si>
  <si>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</si>
  <si>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</si>
  <si>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</si>
  <si>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</si>
  <si>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</si>
  <si>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</si>
  <si>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</si>
  <si>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</si>
  <si>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</si>
  <si>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</si>
  <si>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</si>
  <si>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</si>
  <si>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</si>
  <si>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</si>
  <si>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</si>
  <si>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</si>
  <si>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</si>
  <si>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</si>
  <si>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</si>
  <si>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</si>
  <si>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</si>
  <si>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</si>
  <si>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</si>
  <si>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</si>
  <si>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</si>
  <si>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</si>
  <si>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</si>
  <si>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</si>
  <si>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</si>
  <si>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</si>
  <si>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</si>
  <si>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</si>
  <si>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</si>
  <si>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</si>
  <si>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</si>
  <si>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</si>
  <si>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</si>
  <si>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</si>
  <si>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</si>
  <si>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</si>
  <si>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</si>
  <si>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</si>
  <si>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</si>
  <si>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</si>
  <si>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</si>
  <si>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</si>
  <si>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</si>
  <si>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</si>
  <si>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</si>
  <si>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</si>
  <si>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</si>
  <si>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</si>
  <si>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</si>
  <si>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</si>
  <si>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</si>
  <si>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</si>
  <si>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</si>
  <si>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</si>
  <si>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</si>
  <si>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</si>
  <si>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</si>
  <si>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</si>
  <si>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</si>
  <si>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</si>
  <si>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</si>
  <si>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</si>
  <si>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</si>
  <si>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</si>
  <si>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</si>
  <si>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</si>
  <si>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</si>
  <si>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</si>
  <si>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</si>
  <si>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</si>
  <si>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</si>
  <si>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</si>
  <si>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</si>
  <si>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</si>
  <si>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</si>
  <si>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</si>
  <si>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</si>
  <si>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</si>
  <si>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</si>
  <si>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</si>
  <si>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</si>
  <si>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</si>
  <si>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</si>
  <si>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</si>
  <si>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</si>
  <si>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</si>
  <si>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</si>
  <si>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</si>
  <si>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</si>
  <si>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</si>
  <si>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</si>
  <si>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</si>
  <si>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</si>
  <si>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</si>
  <si>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</si>
  <si>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</si>
  <si>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</si>
  <si>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</si>
  <si>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</si>
  <si>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</si>
  <si>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</si>
  <si>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</si>
  <si>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</si>
  <si>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</si>
  <si>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</si>
  <si>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</si>
  <si>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</si>
  <si>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</si>
  <si>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</si>
  <si>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</si>
  <si>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</si>
  <si>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</si>
  <si>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</si>
  <si>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</si>
  <si>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</si>
  <si>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</si>
  <si>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</si>
  <si>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</si>
  <si>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</si>
  <si>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</si>
  <si>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</si>
  <si>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</si>
  <si>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</si>
  <si>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</si>
  <si>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</si>
  <si>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</si>
  <si>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</si>
  <si>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</si>
  <si>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</si>
  <si>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</si>
  <si>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</si>
  <si>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</si>
  <si>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</si>
  <si>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</si>
  <si>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</si>
  <si>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</si>
  <si>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</si>
  <si>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</si>
  <si>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</si>
  <si>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</si>
  <si>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</si>
  <si>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</si>
  <si>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</si>
  <si>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</si>
  <si>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</si>
  <si>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</si>
  <si>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</si>
  <si>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</si>
  <si>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</si>
  <si>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</si>
  <si>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</si>
  <si>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</si>
  <si>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</si>
  <si>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</si>
  <si>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</si>
  <si>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</si>
  <si>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</si>
  <si>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</si>
  <si>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</si>
  <si>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</si>
  <si>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</si>
  <si>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</si>
  <si>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</si>
  <si>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</si>
  <si>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</si>
  <si>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</si>
  <si>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</si>
  <si>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</si>
  <si>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</si>
  <si>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</si>
  <si>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</si>
  <si>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</si>
  <si>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</si>
  <si>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</si>
  <si>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</si>
  <si>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</si>
  <si>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</si>
  <si>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</si>
  <si>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</si>
  <si>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</si>
  <si>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</si>
  <si>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</si>
  <si>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</si>
  <si>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</si>
  <si>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</si>
  <si>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</si>
  <si>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</si>
  <si>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</si>
  <si>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</si>
  <si>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</si>
  <si>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</si>
  <si>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</si>
  <si>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</si>
  <si>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</si>
  <si>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</si>
  <si>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</si>
  <si>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</si>
  <si>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</si>
  <si>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</si>
  <si>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</si>
  <si>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</si>
  <si>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</si>
  <si>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</si>
  <si>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</si>
  <si>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</si>
  <si>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</si>
  <si>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</si>
  <si>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</si>
  <si>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</si>
  <si>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</si>
  <si>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</si>
  <si>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</si>
  <si>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</si>
  <si>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</si>
  <si>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</si>
  <si>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</si>
  <si>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</si>
  <si>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</si>
  <si>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</si>
  <si>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</si>
  <si>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</si>
  <si>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</si>
  <si>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</si>
  <si>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</si>
  <si>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</si>
  <si>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</si>
  <si>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</si>
  <si>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</si>
  <si>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</si>
  <si>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</si>
  <si>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</si>
  <si>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</si>
  <si>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</si>
  <si>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</si>
  <si>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</si>
  <si>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</si>
  <si>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</si>
  <si>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</si>
  <si>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</si>
  <si>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</si>
  <si>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</si>
  <si>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</si>
  <si>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</si>
  <si>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</si>
  <si>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</si>
  <si>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</si>
  <si>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</si>
  <si>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</si>
  <si>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</si>
  <si>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</si>
  <si>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</si>
  <si>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</si>
  <si>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</si>
  <si>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</si>
  <si>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</si>
  <si>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</si>
  <si>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</si>
  <si>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</si>
  <si>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</si>
  <si>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</si>
  <si>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</si>
  <si>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</si>
  <si>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</si>
  <si>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</si>
  <si>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</si>
  <si>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</si>
  <si>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</si>
  <si>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</si>
  <si>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</si>
  <si>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</si>
  <si>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</si>
  <si>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</si>
  <si>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</si>
  <si>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</si>
  <si>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</si>
  <si>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</si>
  <si>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</si>
  <si>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</si>
  <si>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</si>
  <si>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</si>
  <si>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</si>
  <si>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</si>
  <si>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</si>
  <si>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</si>
  <si>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</si>
  <si>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</si>
  <si>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</si>
  <si>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</si>
  <si>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</si>
  <si>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</si>
  <si>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</si>
  <si>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</si>
  <si>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</si>
  <si>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</si>
  <si>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</si>
  <si>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</si>
  <si>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</si>
  <si>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</si>
  <si>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</si>
  <si>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</si>
  <si>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</si>
  <si>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</si>
  <si>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</si>
  <si>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</si>
  <si>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</si>
  <si>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</si>
  <si>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</si>
  <si>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</si>
  <si>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</si>
  <si>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</si>
  <si>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</si>
  <si>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</si>
  <si>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</si>
  <si>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</si>
  <si>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</si>
  <si>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</si>
  <si>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</si>
  <si>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</si>
  <si>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</si>
  <si>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</si>
  <si>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</si>
  <si>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</si>
  <si>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</si>
  <si>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</si>
  <si>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</si>
  <si>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</si>
  <si>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</si>
  <si>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</si>
  <si>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</si>
  <si>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</si>
  <si>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</si>
  <si>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</si>
  <si>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</si>
  <si>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</si>
  <si>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</si>
  <si>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</si>
  <si>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</si>
  <si>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</si>
  <si>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</si>
  <si>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</si>
  <si>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</si>
  <si>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</si>
  <si>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</si>
  <si>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</si>
  <si>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</si>
  <si>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</si>
  <si>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</si>
  <si>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</si>
  <si>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</si>
  <si>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</si>
  <si>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</si>
  <si>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</si>
  <si>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</si>
  <si>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</si>
  <si>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</si>
  <si>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</si>
  <si>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</si>
  <si>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</si>
  <si>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</si>
  <si>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</si>
  <si>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</si>
  <si>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</si>
  <si>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</si>
  <si>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</si>
  <si>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</si>
  <si>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</si>
  <si>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</si>
  <si>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</si>
  <si>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</si>
  <si>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</si>
  <si>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</si>
  <si>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</si>
  <si>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</si>
  <si>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</si>
  <si>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</si>
  <si>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</si>
  <si>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</si>
  <si>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</si>
  <si>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</si>
  <si>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</si>
  <si>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</si>
  <si>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</si>
  <si>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</si>
  <si>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</si>
  <si>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</si>
  <si>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</si>
  <si>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</si>
  <si>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</si>
  <si>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</si>
  <si>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</si>
  <si>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</si>
  <si>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</si>
  <si>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</si>
  <si>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</si>
  <si>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</si>
  <si>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</si>
  <si>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</si>
  <si>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</si>
  <si>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</si>
  <si>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</si>
  <si>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</si>
  <si>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</si>
  <si>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</si>
  <si>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</si>
  <si>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</si>
  <si>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</si>
  <si>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</si>
  <si>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</si>
  <si>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</si>
  <si>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</si>
  <si>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</si>
  <si>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</si>
  <si>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</si>
  <si>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</si>
  <si>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</si>
  <si>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</si>
  <si>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</si>
  <si>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</si>
  <si>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</si>
  <si>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</si>
  <si>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</si>
  <si>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</si>
  <si>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</si>
  <si>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</si>
  <si>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</si>
  <si>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</si>
  <si>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</si>
  <si>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</si>
  <si>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</si>
  <si>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</si>
  <si>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</si>
  <si>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</si>
  <si>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</si>
  <si>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</si>
  <si>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</si>
  <si>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</si>
  <si>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</si>
  <si>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</si>
  <si>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</si>
  <si>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</si>
  <si>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</si>
  <si>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</si>
  <si>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</si>
  <si>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</si>
  <si>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</si>
  <si>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</si>
  <si>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</si>
  <si>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</si>
  <si>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</si>
  <si>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</si>
  <si>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</si>
  <si>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</si>
  <si>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</si>
  <si>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</si>
  <si>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</si>
  <si>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</si>
  <si>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</si>
  <si>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</si>
  <si>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</si>
  <si>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</si>
  <si>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</si>
  <si>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</si>
  <si>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</si>
  <si>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</si>
  <si>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</si>
  <si>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</si>
  <si>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</si>
  <si>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</si>
  <si>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</si>
  <si>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</si>
  <si>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</si>
  <si>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</si>
  <si>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</si>
  <si>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</si>
  <si>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</si>
  <si>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</si>
  <si>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</si>
  <si>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</si>
  <si>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</si>
  <si>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</si>
  <si>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</si>
  <si>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</si>
  <si>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</si>
  <si>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</si>
  <si>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</si>
  <si>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</si>
  <si>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</si>
  <si>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</si>
  <si>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</si>
  <si>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</si>
  <si>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</si>
  <si>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</si>
  <si>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</si>
  <si>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</si>
  <si>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</si>
  <si>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</si>
  <si>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</si>
  <si>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</si>
  <si>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</si>
  <si>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</si>
  <si>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</si>
  <si>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</si>
  <si>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</si>
  <si>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</si>
  <si>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</si>
  <si>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</si>
  <si>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</si>
  <si>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</si>
  <si>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</si>
  <si>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</si>
  <si>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</si>
  <si>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</si>
  <si>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</si>
  <si>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</si>
  <si>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</si>
  <si>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</si>
  <si>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</si>
  <si>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</si>
  <si>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</si>
  <si>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</si>
  <si>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</si>
  <si>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</si>
  <si>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</si>
  <si>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</si>
  <si>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</si>
  <si>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</si>
  <si>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</si>
  <si>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</si>
  <si>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</si>
  <si>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</si>
  <si>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</si>
  <si>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</si>
  <si>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</si>
  <si>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</si>
  <si>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</si>
  <si>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</si>
  <si>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</si>
  <si>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</si>
  <si>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</si>
  <si>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</si>
  <si>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</si>
  <si>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</si>
  <si>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</si>
  <si>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</si>
  <si>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</si>
  <si>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</si>
  <si>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</si>
  <si>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</si>
  <si>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</si>
  <si>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</si>
  <si>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</si>
  <si>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</si>
  <si>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</si>
  <si>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</si>
  <si>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</si>
  <si>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</si>
  <si>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</si>
  <si>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</si>
  <si>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</si>
  <si>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</si>
  <si>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</si>
  <si>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</si>
  <si>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</si>
  <si>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</si>
  <si>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</si>
  <si>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</si>
  <si>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</si>
  <si>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</si>
  <si>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</si>
  <si>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</si>
  <si>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</si>
  <si>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</si>
  <si>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</si>
  <si>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</si>
  <si>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</si>
  <si>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</si>
  <si>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</si>
  <si>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</si>
  <si>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</si>
  <si>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</si>
  <si>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</si>
  <si>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</si>
  <si>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</si>
  <si>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</si>
  <si>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</si>
  <si>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</si>
  <si>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</si>
  <si>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</si>
  <si>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</si>
  <si>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</si>
  <si>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</si>
  <si>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</si>
  <si>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</si>
  <si>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</si>
  <si>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</si>
  <si>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</si>
  <si>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</si>
  <si>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</si>
  <si>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</si>
  <si>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</si>
  <si>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</si>
  <si>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</si>
  <si>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</si>
  <si>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</si>
  <si>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</si>
  <si>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</si>
  <si>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</si>
  <si>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</si>
  <si>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</si>
  <si>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</si>
  <si>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</si>
  <si>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</si>
  <si>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</si>
  <si>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</si>
  <si>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</si>
  <si>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</si>
  <si>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</si>
  <si>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</si>
  <si>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</si>
  <si>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</si>
  <si>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</si>
  <si>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</si>
  <si>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</si>
  <si>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</si>
  <si>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</si>
  <si>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</si>
  <si>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</si>
  <si>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</si>
  <si>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</si>
  <si>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</si>
  <si>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</si>
  <si>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</si>
  <si>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</si>
  <si>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</si>
  <si>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</si>
  <si>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</si>
  <si>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</si>
  <si>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</si>
  <si>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</si>
  <si>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</si>
  <si>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</si>
  <si>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</si>
  <si>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</si>
  <si>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</si>
  <si>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</si>
  <si>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</si>
  <si>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</si>
  <si>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</si>
  <si>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</si>
  <si>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</si>
  <si>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</si>
  <si>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</si>
  <si>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</si>
  <si>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</si>
  <si>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</si>
  <si>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</si>
  <si>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</si>
  <si>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</si>
  <si>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</si>
  <si>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</si>
  <si>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</si>
  <si>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</si>
  <si>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</si>
  <si>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</si>
  <si>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</si>
  <si>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</si>
  <si>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</si>
  <si>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</si>
  <si>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</si>
  <si>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</si>
  <si>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</si>
  <si>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</si>
  <si>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</si>
  <si>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</si>
  <si>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</si>
  <si>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</si>
  <si>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</si>
  <si>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</si>
  <si>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</si>
  <si>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</si>
  <si>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</si>
  <si>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</si>
  <si>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</si>
  <si>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</si>
  <si>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</si>
  <si>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</si>
  <si>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</si>
  <si>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</si>
  <si>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</si>
  <si>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</si>
  <si>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</si>
  <si>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</si>
  <si>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</si>
  <si>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</si>
  <si>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</si>
  <si>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</si>
  <si>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</si>
  <si>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</si>
  <si>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</si>
  <si>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</si>
  <si>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</si>
  <si>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</si>
  <si>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</si>
  <si>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</si>
  <si>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</si>
  <si>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</si>
  <si>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</si>
  <si>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</si>
  <si>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</si>
  <si>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</si>
  <si>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</si>
  <si>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</si>
  <si>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</si>
  <si>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</si>
  <si>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</si>
  <si>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</si>
  <si>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</si>
  <si>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</si>
  <si>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</si>
  <si>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</si>
  <si>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</si>
  <si>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</si>
  <si>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</si>
  <si>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</si>
  <si>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</si>
  <si>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</si>
  <si>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</si>
  <si>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</si>
  <si>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</si>
  <si>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</si>
  <si>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</si>
  <si>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</si>
  <si>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</si>
  <si>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</si>
  <si>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</si>
  <si>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</si>
  <si>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</si>
  <si>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</si>
  <si>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</si>
  <si>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</si>
  <si>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</si>
  <si>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</si>
  <si>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</si>
  <si>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</si>
  <si>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</si>
  <si>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</si>
  <si>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</si>
  <si>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</si>
  <si>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</si>
  <si>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</si>
  <si>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</si>
  <si>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</si>
  <si>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</si>
  <si>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</si>
  <si>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</si>
  <si>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</si>
  <si>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</si>
  <si>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</si>
  <si>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</si>
  <si>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</si>
  <si>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</si>
  <si>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</si>
  <si>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</si>
  <si>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</si>
  <si>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</si>
  <si>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</si>
  <si>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</si>
  <si>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</si>
  <si>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</si>
  <si>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</si>
  <si>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</si>
  <si>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</si>
  <si>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</si>
  <si>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</si>
  <si>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</si>
  <si>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</si>
  <si>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</si>
  <si>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</si>
  <si>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</si>
  <si>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</si>
  <si>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</si>
  <si>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</si>
  <si>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</si>
  <si>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</si>
  <si>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</si>
  <si>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</si>
  <si>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</si>
  <si>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</si>
  <si>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</si>
  <si>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</si>
  <si>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</si>
  <si>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</si>
  <si>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</si>
  <si>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</si>
  <si>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</si>
  <si>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</si>
  <si>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</si>
  <si>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</si>
  <si>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</si>
  <si>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</si>
  <si>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</si>
  <si>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</si>
  <si>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</si>
  <si>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</si>
  <si>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</si>
  <si>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</si>
  <si>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</si>
  <si>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</si>
  <si>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</si>
  <si>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</si>
  <si>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</si>
  <si>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</si>
  <si>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</si>
  <si>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</si>
  <si>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</si>
  <si>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</si>
  <si>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</si>
  <si>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</si>
  <si>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</si>
  <si>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</si>
  <si>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</si>
  <si>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</si>
  <si>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</si>
  <si>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</si>
  <si>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</si>
  <si>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</si>
  <si>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</si>
  <si>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</si>
  <si>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</si>
  <si>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</si>
  <si>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</si>
  <si>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</si>
  <si>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</si>
  <si>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</si>
  <si>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</si>
  <si>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</si>
  <si>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</si>
  <si>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</si>
  <si>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</si>
  <si>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</si>
  <si>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</si>
  <si>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</si>
  <si>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</si>
  <si>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</si>
  <si>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</si>
  <si>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</si>
  <si>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</si>
  <si>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</si>
  <si>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</si>
  <si>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</si>
  <si>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</si>
  <si>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</si>
  <si>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</si>
  <si>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</si>
  <si>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</si>
  <si>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</si>
  <si>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</si>
  <si>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</si>
  <si>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</si>
  <si>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</si>
  <si>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</si>
  <si>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</si>
  <si>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</si>
  <si>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</si>
  <si>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</si>
  <si>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</si>
  <si>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</si>
  <si>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</si>
  <si>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</si>
  <si>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</si>
  <si>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</si>
  <si>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</si>
  <si>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</si>
  <si>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</si>
  <si>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</si>
  <si>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</si>
  <si>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</si>
  <si>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</si>
  <si>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</si>
  <si>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</si>
  <si>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</si>
  <si>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</si>
  <si>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</si>
  <si>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</si>
  <si>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</si>
  <si>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</si>
  <si>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</si>
  <si>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</si>
  <si>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</si>
  <si>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</si>
  <si>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</si>
  <si>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</si>
  <si>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</si>
  <si>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</si>
  <si>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</si>
  <si>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</si>
  <si>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</si>
  <si>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</si>
  <si>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</si>
  <si>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</si>
  <si>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</si>
  <si>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</si>
  <si>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</si>
  <si>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</si>
  <si>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</si>
  <si>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</si>
  <si>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</si>
  <si>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</si>
  <si>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</si>
  <si>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</si>
  <si>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</si>
  <si>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</si>
  <si>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</si>
  <si>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</si>
  <si>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</si>
  <si>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</si>
  <si>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</si>
  <si>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</si>
  <si>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</si>
  <si>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</si>
  <si>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</si>
  <si>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</si>
  <si>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</si>
  <si>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</si>
  <si>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</si>
  <si>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</si>
  <si>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</si>
  <si>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</si>
  <si>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</si>
  <si>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</si>
  <si>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</si>
  <si>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</si>
  <si>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</si>
  <si>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</si>
  <si>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</si>
  <si>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</si>
  <si>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</si>
  <si>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</si>
  <si>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</si>
  <si>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</si>
  <si>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</si>
  <si>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</si>
  <si>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</si>
  <si>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</si>
  <si>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</si>
  <si>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</si>
  <si>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</si>
  <si>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</si>
  <si>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</si>
  <si>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</si>
  <si>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</si>
  <si>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</si>
  <si>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</si>
  <si>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</si>
  <si>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</si>
  <si>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</si>
  <si>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</si>
  <si>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</si>
  <si>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</si>
  <si>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</si>
  <si>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</si>
  <si>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</si>
  <si>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</si>
  <si>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</si>
  <si>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</si>
  <si>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</si>
  <si>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</si>
  <si>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</si>
  <si>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</si>
  <si>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</si>
  <si>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</si>
  <si>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</si>
  <si>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</si>
  <si>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</si>
  <si>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</si>
  <si>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</si>
  <si>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</si>
  <si>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</si>
  <si>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</si>
  <si>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</si>
  <si>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</si>
  <si>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</si>
  <si>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</si>
  <si>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</si>
  <si>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</si>
  <si>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</si>
  <si>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</si>
  <si>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</si>
  <si>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</si>
  <si>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</si>
  <si>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</si>
  <si>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</si>
  <si>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</si>
  <si>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</si>
  <si>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</si>
  <si>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</si>
  <si>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</si>
  <si>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</si>
  <si>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</si>
  <si>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</si>
  <si>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</si>
  <si>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</si>
  <si>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</si>
  <si>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</si>
  <si>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</si>
  <si>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</si>
  <si>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</si>
  <si>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</si>
  <si>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</si>
  <si>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</si>
  <si>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</si>
  <si>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</si>
  <si>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</si>
  <si>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</si>
  <si>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</si>
  <si>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</si>
  <si>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</si>
  <si>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</si>
  <si>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</si>
  <si>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</si>
  <si>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</si>
  <si>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</si>
  <si>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</si>
  <si>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</si>
  <si>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</si>
  <si>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</si>
  <si>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</si>
  <si>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</si>
  <si>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</si>
  <si>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</si>
  <si>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</si>
  <si>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</si>
  <si>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</si>
  <si>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</si>
  <si>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</si>
  <si>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</si>
  <si>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</si>
  <si>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</si>
  <si>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</si>
  <si>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</si>
  <si>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</si>
  <si>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</si>
  <si>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</si>
  <si>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</si>
  <si>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</si>
  <si>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</si>
  <si>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</si>
  <si>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</si>
  <si>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</si>
  <si>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</si>
  <si>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</si>
  <si>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</si>
  <si>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</si>
  <si>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</si>
  <si>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</si>
  <si>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</si>
  <si>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</si>
  <si>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</si>
  <si>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</si>
  <si>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</si>
  <si>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</si>
  <si>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</si>
  <si>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</si>
  <si>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</si>
  <si>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</si>
  <si>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</si>
  <si>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</si>
  <si>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</si>
  <si>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</si>
  <si>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</si>
  <si>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</si>
  <si>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</si>
  <si>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</si>
  <si>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</si>
  <si>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</si>
  <si>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</si>
  <si>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</si>
  <si>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</si>
  <si>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</si>
  <si>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</si>
  <si>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</si>
  <si>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</si>
  <si>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</si>
  <si>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</si>
  <si>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</si>
  <si>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</si>
  <si>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</si>
  <si>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</si>
  <si>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</si>
  <si>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</si>
  <si>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</si>
  <si>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</si>
  <si>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</si>
  <si>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</si>
  <si>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</si>
  <si>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</si>
  <si>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</si>
  <si>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</si>
  <si>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</si>
  <si>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</si>
  <si>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</si>
  <si>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</si>
  <si>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</si>
  <si>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</si>
  <si>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</si>
  <si>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</si>
  <si>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</si>
  <si>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</si>
  <si>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</si>
  <si>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</si>
  <si>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</si>
  <si>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</si>
  <si>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</si>
  <si>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</si>
  <si>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</si>
  <si>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</si>
  <si>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</si>
  <si>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</si>
  <si>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</si>
  <si>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</si>
  <si>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</si>
  <si>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</si>
  <si>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</si>
  <si>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</si>
  <si>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</si>
  <si>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</si>
  <si>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</si>
  <si>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</si>
  <si>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</si>
  <si>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</si>
  <si>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</si>
  <si>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</si>
  <si>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</si>
  <si>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</si>
  <si>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</si>
  <si>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</si>
  <si>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</si>
  <si>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</si>
  <si>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</si>
  <si>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</si>
  <si>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</si>
  <si>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</si>
  <si>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</si>
  <si>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</si>
  <si>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</si>
  <si>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</si>
  <si>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</si>
  <si>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</si>
  <si>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</si>
  <si>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</si>
  <si>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</si>
  <si>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</si>
  <si>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</si>
  <si>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</si>
  <si>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</si>
  <si>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</si>
  <si>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</si>
  <si>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</si>
  <si>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</si>
  <si>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</si>
  <si>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</si>
  <si>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</si>
  <si>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</si>
  <si>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</si>
  <si>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</si>
  <si>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</si>
  <si>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</si>
  <si>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</si>
  <si>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</si>
  <si>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</si>
  <si>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</si>
  <si>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</si>
  <si>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</si>
  <si>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</si>
  <si>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</si>
  <si>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</si>
  <si>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</si>
  <si>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</si>
  <si>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</si>
  <si>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</si>
  <si>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</si>
  <si>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</si>
  <si>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</si>
  <si>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</si>
  <si>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</si>
  <si>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</si>
  <si>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</si>
  <si>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</si>
  <si>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</si>
  <si>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</si>
  <si>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</si>
  <si>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</si>
  <si>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</si>
  <si>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</si>
  <si>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</si>
  <si>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</si>
  <si>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</si>
  <si>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</si>
  <si>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</si>
  <si>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</si>
  <si>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</si>
  <si>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</si>
  <si>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</si>
  <si>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</si>
  <si>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</si>
  <si>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</si>
  <si>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</si>
  <si>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</si>
  <si>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</si>
  <si>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</si>
  <si>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</si>
  <si>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</si>
  <si>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</si>
  <si>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</si>
  <si>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</si>
  <si>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</si>
  <si>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</si>
  <si>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</si>
  <si>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</si>
  <si>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</si>
  <si>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</si>
  <si>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</si>
  <si>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</si>
  <si>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</si>
  <si>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</si>
  <si>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</si>
  <si>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</si>
  <si>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</si>
  <si>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</si>
  <si>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</si>
  <si>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</si>
  <si>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</si>
  <si>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</si>
  <si>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</si>
  <si>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</si>
  <si>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</si>
  <si>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</si>
  <si>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</si>
  <si>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</si>
  <si>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</si>
  <si>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</si>
  <si>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</si>
  <si>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</si>
  <si>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</si>
  <si>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</si>
  <si>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</si>
  <si>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</si>
  <si>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</si>
  <si>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</si>
  <si>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</si>
  <si>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</si>
  <si>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</si>
  <si>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</si>
  <si>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</si>
  <si>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</si>
  <si>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</si>
  <si>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</si>
  <si>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</si>
  <si>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</si>
  <si>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</si>
  <si>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</si>
  <si>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</si>
  <si>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</si>
  <si>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</si>
  <si>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</si>
  <si>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</si>
  <si>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</si>
  <si>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</si>
  <si>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</si>
  <si>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</si>
  <si>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</si>
  <si>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</si>
  <si>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</si>
  <si>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</si>
  <si>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</si>
  <si>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</si>
  <si>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</si>
  <si>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</si>
  <si>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</si>
  <si>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</si>
  <si>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</si>
  <si>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</si>
  <si>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</si>
  <si>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</si>
  <si>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</si>
  <si>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</si>
  <si>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</si>
  <si>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</si>
  <si>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</si>
  <si>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</si>
  <si>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</si>
  <si>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</si>
  <si>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</si>
  <si>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</si>
  <si>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</si>
  <si>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</si>
  <si>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</si>
  <si>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</si>
  <si>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</si>
  <si>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</si>
  <si>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</si>
  <si>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</si>
  <si>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</si>
  <si>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</si>
  <si>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</si>
  <si>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</si>
  <si>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</si>
  <si>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</si>
  <si>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</si>
  <si>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</si>
  <si>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</si>
  <si>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</si>
  <si>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</si>
  <si>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</si>
  <si>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</si>
  <si>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</si>
  <si>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</si>
  <si>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</si>
  <si>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</si>
  <si>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</si>
  <si>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</si>
  <si>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</si>
  <si>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</si>
  <si>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</si>
  <si>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</si>
  <si>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</si>
  <si>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</si>
  <si>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</si>
  <si>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</si>
  <si>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</si>
  <si>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</si>
  <si>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</si>
  <si>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</si>
  <si>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</si>
  <si>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</si>
  <si>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</si>
  <si>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</si>
  <si>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</si>
  <si>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</si>
  <si>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</si>
  <si>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</si>
  <si>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</si>
  <si>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</si>
  <si>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</si>
  <si>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</si>
  <si>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</si>
  <si>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</si>
  <si>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</si>
  <si>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</si>
  <si>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</si>
  <si>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</si>
  <si>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</si>
  <si>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</si>
  <si>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</si>
  <si>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</si>
  <si>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</si>
  <si>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</si>
  <si>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</si>
  <si>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</si>
  <si>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</si>
  <si>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</si>
  <si>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</si>
  <si>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</si>
  <si>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</si>
  <si>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</si>
  <si>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</si>
  <si>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</si>
  <si>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</si>
  <si>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</si>
  <si>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</si>
  <si>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</si>
  <si>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</si>
  <si>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</si>
  <si>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</si>
  <si>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</si>
  <si>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</si>
  <si>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</si>
  <si>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</si>
  <si>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</si>
  <si>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</si>
  <si>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</si>
  <si>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</si>
  <si>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</si>
  <si>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</si>
  <si>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</si>
  <si>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</si>
  <si>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</si>
  <si>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</si>
  <si>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</si>
  <si>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</si>
  <si>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</si>
  <si>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</si>
  <si>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</si>
  <si>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</si>
  <si>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</si>
  <si>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</si>
  <si>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</si>
  <si>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</si>
  <si>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</si>
  <si>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</si>
  <si>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</si>
  <si>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</si>
  <si>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</si>
  <si>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</si>
  <si>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</si>
  <si>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</si>
  <si>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</si>
  <si>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</si>
  <si>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</si>
  <si>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</si>
  <si>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</si>
  <si>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</si>
  <si>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</si>
  <si>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</si>
  <si>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</si>
  <si>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</si>
  <si>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</si>
  <si>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</si>
  <si>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</si>
  <si>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</si>
  <si>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</si>
  <si>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</si>
  <si>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</si>
  <si>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</si>
  <si>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</si>
  <si>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</si>
  <si>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</si>
  <si>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</si>
  <si>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</si>
  <si>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</si>
  <si>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</si>
  <si>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</si>
  <si>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</si>
  <si>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</si>
  <si>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</si>
  <si>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</si>
  <si>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</si>
  <si>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</si>
  <si>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</si>
  <si>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</si>
  <si>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</si>
  <si>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</si>
  <si>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</si>
  <si>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</si>
  <si>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</si>
  <si>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</si>
  <si>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</si>
  <si>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</si>
  <si>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</si>
  <si>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</si>
  <si>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</si>
  <si>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</si>
  <si>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</si>
  <si>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</si>
  <si>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</si>
  <si>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</si>
  <si>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</si>
  <si>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</si>
  <si>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</si>
  <si>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</si>
  <si>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</si>
  <si>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</si>
  <si>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</si>
  <si>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</si>
  <si>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</si>
  <si>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</si>
  <si>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</si>
  <si>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</si>
  <si>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</si>
  <si>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</si>
  <si>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</si>
  <si>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</si>
  <si>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</si>
  <si>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</si>
  <si>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</si>
  <si>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</si>
  <si>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</si>
  <si>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</si>
  <si>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</si>
  <si>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</si>
  <si>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</si>
  <si>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</si>
  <si>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</si>
  <si>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</si>
  <si>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</si>
  <si>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</si>
  <si>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</si>
  <si>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</si>
  <si>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</si>
  <si>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</si>
  <si>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</si>
  <si>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</si>
  <si>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</si>
  <si>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</si>
  <si>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</si>
  <si>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</si>
  <si>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</si>
  <si>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</si>
  <si>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</si>
  <si>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</si>
  <si>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</si>
  <si>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</si>
  <si>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</si>
  <si>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</si>
  <si>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</si>
  <si>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</si>
  <si>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</si>
  <si>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</si>
  <si>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</si>
  <si>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</si>
  <si>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</si>
  <si>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</si>
  <si>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</si>
  <si>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</si>
  <si>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</si>
  <si>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</si>
  <si>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</si>
  <si>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</si>
  <si>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</si>
  <si>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</si>
  <si>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</si>
  <si>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</si>
  <si>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</si>
  <si>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</si>
  <si>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</si>
  <si>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</si>
  <si>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</si>
  <si>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</si>
  <si>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</si>
  <si>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</si>
  <si>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</si>
  <si>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</si>
  <si>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</si>
  <si>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</si>
  <si>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</si>
  <si>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</si>
  <si>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</si>
  <si>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</si>
  <si>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</si>
  <si>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</si>
  <si>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</si>
  <si>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</si>
  <si>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</si>
  <si>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</si>
  <si>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</si>
  <si>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</si>
  <si>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</si>
  <si>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</si>
  <si>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</si>
  <si>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</si>
  <si>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</si>
  <si>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</si>
  <si>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</si>
  <si>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</si>
  <si>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</si>
  <si>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</si>
  <si>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</si>
  <si>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</si>
  <si>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</si>
  <si>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</si>
  <si>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</si>
  <si>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</si>
  <si>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</si>
  <si>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</si>
  <si>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</si>
  <si>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</si>
  <si>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</si>
  <si>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</si>
  <si>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</si>
  <si>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</si>
  <si>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</si>
  <si>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</si>
  <si>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</si>
  <si>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</si>
  <si>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</si>
  <si>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</si>
  <si>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</si>
  <si>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</si>
  <si>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</si>
  <si>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</si>
  <si>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</si>
  <si>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</si>
  <si>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</si>
  <si>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</si>
  <si>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</si>
  <si>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</si>
  <si>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</si>
  <si>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</si>
  <si>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</si>
  <si>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</si>
  <si>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</si>
  <si>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</si>
  <si>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</si>
  <si>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</si>
  <si>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</si>
  <si>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</si>
  <si>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</si>
  <si>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</si>
  <si>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</si>
  <si>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</si>
  <si>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</si>
  <si>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</si>
  <si>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</si>
  <si>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</si>
  <si>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</si>
  <si>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</si>
  <si>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</si>
  <si>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</si>
  <si>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</si>
  <si>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</si>
  <si>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</si>
  <si>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</si>
  <si>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</si>
  <si>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</si>
  <si>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</si>
  <si>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</si>
  <si>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</si>
  <si>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</si>
  <si>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</si>
  <si>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</si>
  <si>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</si>
  <si>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</si>
  <si>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</si>
  <si>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</si>
  <si>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</si>
  <si>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</si>
  <si>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</si>
  <si>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</si>
  <si>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</si>
  <si>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</si>
  <si>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</si>
  <si>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</si>
  <si>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</si>
  <si>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</si>
  <si>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</si>
  <si>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</si>
  <si>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</si>
  <si>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</si>
  <si>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</si>
  <si>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</si>
  <si>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</si>
  <si>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</si>
  <si>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</si>
  <si>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</si>
  <si>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</si>
  <si>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</si>
  <si>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</si>
  <si>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</si>
  <si>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</si>
  <si>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</si>
  <si>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</si>
  <si>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</si>
  <si>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</si>
  <si>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</si>
  <si>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</si>
  <si>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</si>
  <si>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</si>
  <si>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</si>
  <si>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</si>
  <si>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</si>
  <si>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</si>
  <si>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</si>
  <si>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</si>
  <si>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</si>
  <si>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</si>
  <si>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</si>
  <si>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</si>
  <si>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</si>
  <si>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</si>
  <si>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</si>
  <si>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</si>
  <si>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</si>
  <si>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</si>
  <si>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</si>
  <si>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</si>
  <si>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</si>
  <si>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</si>
  <si>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</si>
  <si>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</si>
  <si>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</si>
  <si>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</si>
  <si>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</si>
  <si>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</si>
  <si>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</si>
  <si>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</si>
  <si>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</si>
  <si>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</si>
  <si>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</si>
  <si>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</si>
  <si>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</si>
  <si>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</si>
  <si>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</si>
  <si>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</si>
  <si>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</si>
  <si>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</si>
  <si>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</si>
  <si>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</si>
  <si>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</si>
  <si>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</si>
  <si>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</si>
  <si>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</si>
  <si>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</si>
  <si>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</si>
  <si>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</si>
  <si>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</si>
  <si>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</si>
  <si>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</si>
  <si>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</si>
  <si>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</si>
  <si>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</si>
  <si>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</si>
  <si>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</si>
  <si>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</si>
  <si>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</si>
  <si>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</si>
  <si>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</si>
  <si>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</si>
  <si>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</si>
  <si>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</si>
  <si>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</si>
  <si>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</si>
  <si>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</si>
  <si>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</si>
  <si>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</si>
  <si>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</si>
  <si>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</si>
  <si>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</si>
  <si>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</si>
  <si>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</si>
  <si>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</si>
  <si>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</si>
  <si>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</si>
  <si>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</si>
  <si>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</si>
  <si>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</si>
  <si>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</si>
  <si>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</si>
  <si>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</si>
  <si>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</si>
  <si>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</si>
  <si>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</si>
  <si>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</si>
  <si>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</si>
  <si>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</si>
  <si>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</si>
  <si>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</si>
  <si>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</si>
  <si>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</si>
  <si>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</si>
  <si>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</si>
  <si>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</si>
  <si>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</si>
  <si>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</si>
  <si>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</si>
  <si>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</si>
  <si>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</si>
  <si>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</si>
  <si>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</si>
  <si>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</si>
  <si>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</si>
  <si>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</si>
  <si>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</si>
  <si>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</si>
  <si>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</si>
  <si>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</si>
  <si>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</si>
  <si>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</si>
  <si>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</si>
  <si>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</si>
  <si>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</si>
  <si>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</si>
  <si>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</si>
  <si>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</si>
  <si>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</si>
  <si>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</si>
  <si>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</si>
  <si>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</si>
  <si>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</si>
  <si>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</si>
  <si>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</si>
  <si>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</si>
  <si>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</si>
  <si>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</si>
  <si>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</si>
  <si>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</si>
  <si>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</si>
  <si>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</si>
  <si>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</si>
  <si>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</si>
  <si>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</si>
  <si>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</si>
  <si>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</si>
  <si>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</si>
  <si>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</si>
  <si>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</si>
  <si>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</si>
  <si>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</si>
  <si>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</si>
  <si>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</si>
  <si>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</si>
  <si>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</si>
  <si>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</si>
  <si>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</si>
  <si>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</si>
  <si>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</si>
  <si>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</si>
  <si>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</si>
  <si>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</si>
  <si>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</si>
  <si>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</si>
  <si>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</si>
  <si>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</si>
  <si>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</si>
  <si>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</si>
  <si>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</si>
  <si>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</si>
  <si>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</si>
  <si>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</si>
  <si>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</si>
  <si>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</si>
  <si>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</si>
  <si>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</si>
  <si>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</si>
  <si>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</si>
  <si>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</si>
  <si>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</si>
  <si>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</si>
  <si>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</si>
  <si>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</si>
  <si>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</si>
  <si>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</si>
  <si>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</si>
  <si>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</si>
  <si>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</si>
  <si>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</si>
  <si>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</si>
  <si>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</si>
  <si>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</si>
  <si>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</si>
  <si>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</si>
  <si>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</si>
  <si>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</si>
  <si>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</si>
  <si>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</si>
  <si>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</si>
  <si>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</si>
  <si>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</si>
  <si>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</si>
  <si>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</si>
  <si>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</si>
  <si>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</si>
  <si>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</si>
  <si>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</si>
  <si>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</si>
  <si>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</si>
  <si>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</si>
  <si>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</si>
  <si>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</si>
  <si>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</si>
  <si>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</si>
  <si>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</si>
  <si>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</si>
  <si>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</si>
  <si>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</si>
  <si>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</si>
  <si>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</si>
  <si>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</si>
  <si>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</si>
  <si>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</si>
  <si>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</si>
  <si>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</si>
  <si>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</si>
  <si>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</si>
  <si>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</si>
  <si>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</si>
  <si>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</si>
  <si>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</si>
  <si>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</si>
  <si>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</si>
  <si>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</si>
  <si>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</si>
  <si>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</si>
  <si>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</si>
  <si>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</si>
  <si>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</si>
  <si>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</si>
  <si>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</si>
  <si>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</si>
  <si>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</si>
  <si>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</si>
  <si>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</si>
  <si>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</si>
  <si>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</si>
  <si>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</si>
  <si>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</si>
  <si>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</si>
  <si>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</si>
  <si>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</si>
  <si>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</si>
  <si>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</si>
  <si>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</si>
  <si>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</si>
  <si>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</si>
  <si>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</si>
  <si>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</si>
  <si>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</si>
  <si>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</si>
  <si>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</si>
  <si>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</si>
  <si>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</si>
  <si>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</si>
  <si>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</si>
  <si>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</si>
  <si>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</si>
  <si>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</si>
  <si>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</si>
  <si>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</si>
  <si>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</si>
  <si>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</si>
  <si>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</si>
  <si>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</si>
  <si>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</si>
  <si>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</si>
  <si>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</si>
  <si>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</si>
  <si>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</si>
  <si>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</si>
  <si>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</si>
  <si>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</si>
  <si>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</si>
  <si>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</si>
  <si>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</si>
  <si>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</si>
  <si>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</si>
  <si>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</si>
  <si>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</si>
  <si>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</si>
  <si>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</si>
  <si>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</si>
  <si>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</si>
  <si>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</si>
  <si>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</si>
  <si>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</si>
  <si>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</si>
  <si>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</si>
  <si>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</si>
  <si>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</si>
  <si>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</si>
  <si>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</si>
  <si>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</si>
  <si>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</si>
  <si>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</si>
  <si>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</si>
  <si>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</si>
  <si>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</si>
  <si>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</si>
  <si>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</si>
  <si>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</si>
  <si>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</si>
  <si>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</si>
  <si>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</si>
  <si>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</si>
  <si>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</si>
  <si>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</si>
  <si>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</si>
  <si>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</si>
  <si>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</si>
  <si>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</si>
  <si>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</si>
  <si>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</si>
  <si>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</si>
  <si>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</si>
  <si>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</si>
  <si>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</si>
  <si>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</si>
  <si>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</si>
  <si>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</si>
  <si>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</si>
  <si>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</si>
  <si>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</si>
  <si>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</si>
  <si>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</si>
  <si>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</si>
  <si>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</si>
  <si>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</si>
  <si>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</si>
  <si>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</si>
  <si>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</si>
  <si>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</si>
  <si>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</si>
  <si>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</si>
  <si>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</si>
  <si>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</si>
  <si>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</si>
  <si>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</si>
  <si>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</si>
  <si>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</si>
  <si>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</si>
  <si>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</si>
  <si>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</si>
  <si>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</si>
  <si>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</si>
  <si>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</si>
  <si>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</si>
  <si>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</si>
  <si>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</si>
  <si>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</si>
  <si>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</si>
  <si>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</si>
  <si>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</si>
  <si>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</si>
  <si>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</si>
  <si>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</si>
  <si>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</si>
  <si>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</si>
  <si>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</si>
  <si>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</si>
  <si>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</si>
  <si>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</si>
  <si>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</si>
  <si>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</si>
  <si>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</si>
  <si>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</si>
  <si>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</si>
  <si>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</si>
  <si>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</si>
  <si>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</si>
  <si>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</si>
  <si>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</si>
  <si>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</si>
  <si>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</si>
  <si>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</si>
  <si>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</si>
  <si>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</si>
  <si>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</si>
  <si>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</si>
  <si>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</si>
  <si>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</si>
  <si>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</si>
  <si>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</si>
  <si>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</si>
  <si>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</si>
  <si>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</si>
  <si>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</si>
  <si>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</si>
  <si>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</si>
  <si>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</si>
  <si>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</si>
  <si>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</si>
  <si>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</si>
  <si>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</si>
  <si>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</si>
  <si>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</si>
  <si>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</si>
  <si>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</si>
  <si>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</si>
  <si>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</si>
  <si>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</si>
  <si>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</si>
  <si>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</si>
  <si>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</si>
  <si>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</si>
  <si>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</si>
  <si>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</si>
  <si>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</si>
  <si>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</si>
  <si>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</si>
  <si>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</si>
  <si>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</si>
  <si>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</si>
  <si>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</si>
  <si>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</si>
  <si>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</si>
  <si>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</si>
  <si>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</si>
  <si>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</si>
  <si>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</si>
  <si>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</si>
  <si>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</si>
  <si>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</si>
  <si>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</si>
  <si>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</si>
  <si>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</si>
  <si>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</si>
  <si>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</si>
  <si>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</si>
  <si>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</si>
  <si>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</si>
  <si>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</si>
  <si>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</si>
  <si>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</si>
  <si>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</si>
  <si>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</si>
  <si>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</si>
  <si>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</si>
  <si>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</si>
  <si>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</si>
  <si>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</si>
  <si>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</si>
  <si>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</si>
  <si>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</si>
  <si>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</si>
  <si>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</si>
  <si>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</si>
  <si>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</si>
  <si>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</si>
  <si>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</si>
  <si>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</si>
  <si>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</si>
  <si>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</si>
  <si>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</si>
  <si>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</si>
  <si>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</si>
  <si>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</si>
  <si>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</si>
  <si>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</si>
  <si>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</si>
  <si>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</si>
  <si>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</si>
  <si>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</si>
  <si>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</si>
  <si>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</si>
  <si>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</si>
  <si>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</si>
  <si>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</si>
  <si>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</si>
  <si>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</si>
  <si>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</si>
  <si>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</si>
  <si>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</si>
  <si>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</si>
  <si>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</si>
  <si>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</si>
  <si>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</si>
  <si>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</si>
  <si>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</si>
  <si>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</si>
  <si>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</si>
  <si>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</si>
  <si>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</si>
  <si>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</si>
  <si>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</si>
  <si>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</si>
  <si>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</si>
  <si>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</si>
  <si>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</si>
  <si>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</si>
  <si>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</si>
  <si>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</si>
  <si>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</si>
  <si>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</si>
  <si>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</si>
  <si>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</si>
  <si>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</si>
  <si>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</si>
  <si>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</si>
  <si>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</si>
  <si>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</si>
  <si>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</si>
  <si>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</si>
  <si>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</si>
  <si>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</si>
  <si>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</si>
  <si>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</si>
  <si>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</si>
  <si>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</si>
  <si>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</si>
  <si>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</si>
  <si>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</si>
  <si>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</si>
  <si>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</si>
  <si>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</si>
  <si>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</si>
  <si>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</si>
  <si>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</si>
  <si>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</si>
  <si>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</si>
  <si>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</si>
  <si>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</si>
  <si>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</si>
  <si>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</si>
  <si>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</si>
  <si>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</si>
  <si>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</si>
  <si>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</si>
  <si>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</si>
  <si>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</si>
  <si>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</si>
  <si>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</si>
  <si>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</si>
  <si>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</si>
  <si>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</si>
  <si>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</si>
  <si>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</si>
  <si>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</si>
  <si>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</si>
  <si>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</si>
  <si>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</si>
  <si>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</si>
  <si>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</si>
  <si>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</si>
  <si>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</si>
  <si>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</si>
  <si>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</si>
  <si>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</si>
  <si>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</si>
  <si>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</si>
  <si>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</si>
  <si>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</si>
  <si>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</si>
  <si>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</si>
  <si>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</si>
  <si>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</si>
  <si>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</si>
  <si>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</si>
  <si>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</si>
  <si>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</si>
  <si>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</si>
  <si>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</si>
  <si>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</si>
  <si>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</si>
  <si>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</si>
  <si>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</si>
  <si>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</si>
  <si>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</si>
  <si>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</si>
  <si>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</si>
  <si>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</si>
  <si>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</si>
  <si>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</si>
  <si>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</si>
  <si>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</si>
  <si>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</si>
  <si>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</si>
  <si>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</si>
  <si>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</si>
  <si>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</si>
  <si>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</si>
  <si>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</si>
  <si>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</si>
  <si>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</si>
  <si>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</si>
  <si>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</si>
  <si>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</si>
  <si>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</si>
  <si>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</si>
  <si>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</si>
  <si>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</si>
  <si>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</si>
  <si>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</si>
  <si>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</si>
  <si>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</si>
  <si>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</si>
  <si>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</si>
  <si>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</si>
  <si>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</si>
  <si>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</si>
  <si>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</si>
  <si>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</si>
  <si>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</si>
  <si>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</si>
  <si>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</si>
  <si>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</si>
  <si>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</si>
  <si>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</si>
  <si>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</si>
  <si>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</si>
  <si>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</si>
  <si>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</si>
  <si>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</si>
  <si>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</si>
  <si>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</si>
  <si>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</si>
  <si>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</si>
  <si>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</si>
  <si>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</si>
  <si>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</si>
  <si>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</si>
  <si>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</si>
  <si>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</si>
  <si>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</si>
  <si>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</si>
  <si>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</si>
  <si>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</si>
  <si>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</si>
  <si>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</si>
  <si>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</si>
  <si>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</si>
  <si>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</si>
  <si>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</si>
  <si>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</si>
  <si>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</si>
  <si>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</si>
  <si>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</si>
  <si>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</si>
  <si>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</si>
  <si>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</si>
  <si>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</si>
  <si>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</si>
  <si>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</si>
  <si>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</si>
  <si>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</si>
  <si>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</si>
  <si>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</si>
  <si>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</si>
  <si>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</si>
  <si>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</si>
  <si>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</si>
  <si>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</si>
  <si>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</si>
  <si>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</si>
  <si>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</si>
  <si>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</si>
  <si>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</si>
  <si>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</si>
  <si>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</si>
  <si>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</si>
  <si>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</si>
  <si>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</si>
  <si>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</si>
  <si>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</si>
  <si>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</si>
  <si>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</si>
  <si>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</si>
  <si>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</si>
  <si>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</si>
  <si>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</si>
  <si>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</si>
  <si>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</si>
  <si>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</si>
  <si>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</si>
  <si>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</si>
  <si>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</si>
  <si>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</si>
  <si>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</si>
  <si>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</si>
  <si>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</si>
  <si>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</si>
  <si>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</si>
  <si>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</si>
  <si>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</si>
  <si>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</si>
  <si>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</si>
  <si>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</si>
  <si>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</si>
  <si>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</si>
  <si>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</si>
  <si>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</si>
  <si>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</si>
  <si>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</si>
  <si>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</si>
  <si>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</si>
  <si>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</si>
  <si>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</si>
  <si>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</si>
  <si>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</si>
  <si>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</si>
  <si>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</si>
  <si>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</si>
  <si>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</si>
  <si>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</si>
  <si>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</si>
  <si>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</si>
  <si>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</si>
  <si>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</si>
  <si>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</si>
  <si>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</si>
  <si>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</si>
  <si>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</si>
  <si>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</si>
  <si>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</si>
  <si>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</si>
  <si>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</si>
  <si>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</si>
  <si>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</si>
  <si>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</si>
  <si>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</si>
  <si>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</si>
  <si>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</si>
  <si>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</si>
  <si>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</si>
  <si>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</si>
  <si>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</si>
  <si>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</si>
  <si>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</si>
  <si>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</si>
  <si>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</si>
  <si>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</si>
  <si>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</si>
  <si>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</si>
  <si>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</si>
  <si>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</si>
  <si>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</si>
  <si>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</si>
  <si>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</si>
  <si>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</si>
  <si>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</si>
  <si>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</si>
  <si>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</si>
  <si>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</si>
  <si>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</si>
  <si>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</si>
  <si>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</si>
  <si>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</si>
  <si>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</si>
  <si>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</si>
  <si>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</si>
  <si>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</si>
  <si>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</si>
  <si>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</si>
  <si>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</si>
  <si>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</si>
  <si>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</si>
  <si>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</si>
  <si>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</si>
  <si>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</si>
  <si>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</si>
  <si>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</si>
  <si>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</si>
  <si>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</si>
  <si>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</si>
  <si>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</si>
  <si>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</si>
  <si>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</si>
  <si>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</si>
  <si>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</si>
  <si>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</si>
  <si>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</si>
  <si>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</si>
  <si>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</si>
  <si>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</si>
  <si>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</si>
  <si>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</si>
  <si>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</si>
  <si>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</si>
  <si>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</si>
  <si>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</si>
  <si>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</si>
  <si>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</si>
  <si>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</si>
  <si>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</si>
  <si>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</si>
  <si>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</si>
  <si>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</si>
  <si>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</si>
  <si>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</si>
  <si>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</si>
  <si>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</si>
  <si>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</si>
  <si>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</si>
  <si>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</si>
  <si>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</si>
  <si>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</si>
  <si>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</si>
  <si>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</si>
  <si>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</si>
  <si>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</si>
  <si>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</si>
  <si>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</si>
  <si>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</si>
  <si>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</si>
  <si>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</si>
  <si>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</si>
  <si>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</si>
  <si>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</si>
  <si>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</si>
  <si>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</si>
  <si>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</si>
  <si>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</si>
  <si>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</si>
  <si>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</si>
  <si>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</si>
  <si>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</si>
  <si>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</si>
  <si>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</si>
  <si>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</si>
  <si>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</si>
  <si>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</si>
  <si>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</si>
  <si>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</si>
  <si>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</si>
  <si>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</si>
  <si>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</si>
  <si>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</si>
  <si>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</si>
  <si>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</si>
  <si>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</si>
  <si>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</si>
  <si>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</si>
  <si>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</si>
  <si>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</si>
  <si>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</si>
  <si>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</si>
  <si>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</si>
  <si>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</si>
  <si>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</si>
  <si>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</si>
  <si>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</si>
  <si>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</si>
  <si>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</si>
  <si>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</si>
  <si>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</si>
  <si>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</si>
  <si>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</si>
  <si>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</si>
  <si>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</si>
  <si>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</si>
  <si>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</si>
  <si>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</si>
  <si>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</si>
  <si>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</si>
  <si>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</si>
  <si>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</si>
  <si>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</si>
  <si>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</si>
  <si>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</si>
  <si>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</si>
  <si>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</si>
  <si>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</si>
  <si>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</si>
  <si>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</si>
  <si>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</si>
  <si>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</si>
  <si>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</si>
  <si>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</si>
  <si>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</si>
  <si>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</si>
  <si>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</si>
  <si>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</si>
  <si>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</si>
  <si>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</si>
  <si>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</si>
  <si>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</si>
  <si>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</si>
  <si>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</si>
  <si>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</si>
  <si>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</si>
  <si>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</si>
  <si>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</si>
  <si>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</si>
  <si>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</si>
  <si>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</si>
  <si>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</si>
  <si>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</si>
  <si>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</si>
  <si>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</si>
  <si>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</si>
  <si>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</si>
  <si>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</si>
  <si>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</si>
  <si>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</si>
  <si>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</si>
  <si>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</si>
  <si>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</si>
  <si>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</si>
  <si>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</si>
  <si>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</si>
  <si>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</si>
  <si>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</si>
  <si>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</si>
  <si>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</si>
  <si>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</si>
  <si>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</si>
  <si>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</si>
  <si>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</si>
  <si>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</si>
  <si>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</si>
  <si>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</si>
  <si>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</si>
  <si>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</si>
  <si>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</si>
  <si>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</si>
  <si>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</si>
  <si>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</si>
  <si>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</si>
  <si>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</si>
  <si>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</si>
  <si>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</si>
  <si>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</si>
  <si>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</si>
  <si>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</si>
  <si>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</si>
  <si>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</si>
  <si>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</si>
  <si>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</si>
  <si>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</si>
  <si>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</si>
  <si>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</si>
  <si>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</si>
  <si>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</si>
  <si>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</si>
  <si>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</si>
  <si>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</si>
  <si>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</si>
  <si>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</si>
  <si>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</si>
  <si>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</si>
  <si>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</si>
  <si>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</si>
  <si>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</si>
  <si>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</si>
  <si>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</si>
  <si>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</si>
  <si>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</si>
  <si>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</si>
  <si>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</si>
  <si>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</si>
  <si>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</si>
  <si>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</si>
  <si>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</si>
  <si>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</si>
  <si>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</si>
  <si>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</si>
  <si>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</si>
  <si>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</si>
  <si>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</si>
  <si>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</si>
  <si>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</si>
  <si>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</si>
  <si>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</si>
  <si>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</si>
  <si>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</si>
  <si>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</si>
  <si>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</si>
  <si>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</si>
  <si>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</si>
  <si>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</si>
  <si>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</si>
  <si>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</si>
  <si>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</si>
  <si>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</si>
  <si>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</si>
  <si>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</si>
  <si>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</si>
  <si>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</si>
  <si>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</si>
  <si>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</si>
  <si>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</si>
  <si>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</si>
  <si>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</si>
  <si>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</si>
  <si>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</si>
  <si>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</si>
  <si>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</si>
  <si>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</si>
  <si>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</si>
  <si>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</si>
  <si>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</si>
  <si>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</si>
  <si>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</si>
  <si>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</si>
  <si>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</si>
  <si>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</si>
  <si>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</si>
  <si>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</si>
  <si>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</si>
  <si>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</si>
  <si>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</si>
  <si>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</si>
  <si>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</si>
  <si>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</si>
  <si>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</si>
  <si>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</si>
  <si>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</si>
  <si>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</si>
  <si>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</si>
  <si>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</si>
  <si>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</si>
  <si>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</si>
  <si>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</si>
  <si>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</si>
  <si>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</si>
  <si>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</si>
  <si>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</si>
  <si>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</si>
  <si>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</si>
  <si>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</si>
  <si>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</si>
  <si>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</si>
  <si>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</si>
  <si>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</si>
  <si>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</si>
  <si>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</si>
  <si>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</si>
  <si>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</si>
  <si>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</si>
  <si>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</si>
  <si>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</si>
  <si>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</si>
  <si>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</si>
  <si>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</si>
  <si>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</si>
  <si>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</si>
  <si>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</si>
  <si>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</si>
  <si>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</si>
  <si>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</si>
  <si>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</si>
  <si>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</si>
  <si>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</si>
  <si>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</si>
  <si>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</si>
  <si>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</si>
  <si>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</si>
  <si>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</si>
  <si>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</si>
  <si>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</si>
  <si>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</si>
  <si>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</si>
  <si>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</si>
  <si>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</si>
  <si>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</si>
  <si>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</si>
  <si>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</si>
  <si>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</si>
  <si>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</si>
  <si>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</si>
  <si>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</si>
  <si>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</si>
  <si>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</si>
  <si>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</si>
  <si>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</si>
  <si>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</si>
  <si>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</si>
  <si>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</si>
  <si>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</si>
  <si>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</si>
  <si>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</si>
  <si>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</si>
  <si>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</si>
  <si>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</si>
  <si>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</si>
  <si>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</si>
  <si>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</si>
  <si>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</si>
  <si>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</si>
  <si>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</si>
  <si>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</si>
  <si>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</si>
  <si>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</si>
  <si>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</si>
  <si>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</si>
  <si>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</si>
  <si>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</si>
  <si>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</si>
  <si>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</si>
  <si>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</si>
  <si>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</si>
  <si>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</si>
  <si>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</si>
  <si>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</si>
  <si>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</si>
  <si>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</si>
  <si>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</si>
  <si>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</si>
  <si>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</si>
  <si>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</si>
  <si>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</si>
  <si>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</si>
  <si>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</si>
  <si>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</si>
  <si>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</si>
  <si>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</si>
  <si>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</si>
  <si>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</si>
  <si>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</si>
  <si>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</si>
  <si>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</si>
  <si>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</si>
  <si>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</si>
  <si>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</si>
  <si>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</si>
  <si>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</si>
  <si>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</si>
  <si>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</si>
  <si>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</si>
  <si>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</si>
  <si>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</si>
  <si>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</si>
  <si>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</si>
  <si>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</si>
  <si>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</si>
  <si>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</si>
  <si>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</si>
  <si>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</si>
  <si>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</si>
  <si>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</si>
  <si>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</si>
  <si>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</si>
  <si>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</si>
  <si>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</si>
  <si>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</si>
  <si>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</si>
  <si>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</si>
  <si>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</si>
  <si>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</si>
  <si>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</si>
  <si>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</si>
  <si>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</si>
  <si>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</si>
  <si>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</si>
  <si>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</si>
  <si>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</si>
  <si>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</si>
  <si>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</si>
  <si>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</si>
  <si>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</si>
  <si>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</si>
  <si>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</si>
  <si>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</si>
  <si>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</si>
  <si>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</si>
  <si>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</si>
  <si>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</si>
  <si>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</si>
  <si>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</si>
  <si>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</si>
  <si>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</si>
  <si>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</si>
  <si>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</si>
  <si>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</si>
  <si>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</si>
  <si>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</si>
  <si>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</si>
  <si>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</si>
  <si>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</si>
  <si>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</si>
  <si>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</si>
  <si>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</si>
  <si>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</si>
  <si>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</si>
  <si>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</si>
  <si>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</si>
  <si>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</si>
  <si>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</si>
  <si>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</si>
  <si>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</si>
  <si>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</si>
  <si>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</si>
  <si>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</si>
  <si>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</si>
  <si>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</si>
  <si>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</si>
  <si>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</si>
  <si>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</si>
  <si>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</si>
  <si>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</si>
  <si>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</si>
  <si>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</si>
  <si>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</si>
  <si>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</si>
  <si>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</si>
  <si>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</si>
  <si>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</si>
  <si>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</si>
  <si>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</si>
  <si>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</si>
  <si>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</si>
  <si>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</si>
  <si>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</si>
  <si>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</si>
  <si>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</si>
  <si>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</si>
  <si>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</si>
  <si>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</si>
  <si>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</si>
  <si>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</si>
  <si>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</si>
  <si>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</si>
  <si>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</si>
  <si>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</si>
  <si>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</si>
  <si>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</si>
  <si>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</si>
  <si>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</si>
  <si>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</si>
  <si>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</si>
  <si>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</si>
  <si>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</si>
  <si>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</si>
  <si>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</si>
  <si>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</si>
  <si>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</si>
  <si>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</si>
  <si>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</si>
  <si>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</si>
  <si>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</si>
  <si>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</si>
  <si>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</si>
  <si>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</si>
  <si>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</si>
  <si>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</si>
  <si>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</si>
  <si>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</si>
  <si>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</si>
  <si>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</si>
  <si>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</si>
  <si>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</si>
  <si>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</si>
  <si>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</si>
  <si>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</si>
  <si>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</si>
  <si>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</si>
  <si>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</si>
  <si>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</si>
  <si>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</si>
  <si>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</si>
  <si>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</si>
  <si>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</si>
  <si>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</si>
  <si>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</si>
  <si>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</si>
  <si>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</si>
  <si>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</si>
  <si>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</si>
  <si>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</si>
  <si>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</si>
  <si>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</si>
  <si>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</si>
  <si>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</si>
  <si>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</si>
  <si>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</si>
  <si>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</si>
  <si>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</si>
  <si>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</si>
  <si>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</si>
  <si>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</si>
  <si>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</si>
  <si>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</si>
  <si>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</si>
  <si>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</si>
  <si>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</si>
  <si>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</si>
  <si>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</si>
  <si>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</si>
  <si>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</si>
  <si>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</si>
  <si>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</si>
  <si>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</si>
  <si>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</si>
  <si>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</si>
  <si>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</si>
  <si>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</si>
  <si>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</si>
  <si>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</si>
  <si>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</si>
  <si>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</si>
  <si>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</si>
  <si>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</si>
  <si>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</si>
  <si>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</si>
  <si>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</si>
  <si>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</si>
  <si>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</si>
  <si>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</si>
  <si>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</si>
  <si>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</si>
  <si>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</si>
  <si>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</si>
  <si>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</si>
  <si>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</si>
  <si>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</si>
  <si>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</si>
  <si>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</si>
  <si>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</si>
  <si>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</si>
  <si>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</si>
  <si>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</si>
  <si>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</si>
  <si>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</si>
  <si>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</si>
  <si>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</si>
  <si>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</si>
  <si>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</si>
  <si>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</si>
  <si>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</si>
  <si>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</si>
  <si>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</si>
  <si>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</si>
  <si>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</si>
  <si>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</si>
  <si>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</si>
  <si>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</si>
  <si>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</si>
  <si>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</si>
  <si>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</si>
  <si>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</si>
  <si>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</si>
  <si>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</si>
  <si>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</si>
  <si>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</si>
  <si>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</si>
  <si>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</si>
  <si>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</si>
  <si>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</si>
  <si>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</si>
  <si>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</si>
  <si>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</si>
  <si>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</si>
  <si>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</si>
  <si>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</si>
  <si>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</si>
  <si>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</si>
  <si>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</si>
  <si>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</si>
  <si>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</si>
  <si>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</si>
  <si>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</si>
  <si>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</si>
  <si>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</si>
  <si>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</si>
  <si>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</si>
  <si>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</si>
  <si>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</si>
  <si>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</si>
  <si>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</si>
  <si>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</si>
  <si>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</si>
  <si>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</si>
  <si>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</si>
  <si>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</si>
  <si>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</si>
  <si>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</si>
  <si>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</si>
  <si>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</si>
  <si>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</si>
  <si>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</si>
  <si>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</si>
  <si>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</si>
  <si>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</si>
  <si>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</si>
  <si>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</si>
  <si>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</si>
  <si>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</si>
  <si>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</si>
  <si>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</si>
  <si>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</si>
  <si>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</si>
  <si>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</si>
  <si>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</si>
  <si>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</si>
  <si>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</si>
  <si>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</si>
  <si>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</si>
  <si>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</si>
  <si>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</si>
  <si>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</si>
  <si>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</si>
  <si>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</si>
  <si>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</si>
  <si>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</si>
  <si>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</si>
  <si>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</si>
  <si>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</si>
  <si>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</si>
  <si>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</si>
  <si>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</si>
  <si>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</si>
  <si>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</si>
  <si>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</si>
  <si>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</si>
  <si>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</si>
  <si>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</si>
  <si>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</si>
  <si>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</si>
  <si>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</si>
  <si>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</si>
  <si>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</si>
  <si>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</si>
  <si>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</si>
  <si>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</si>
  <si>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</si>
  <si>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</si>
  <si>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</si>
  <si>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</si>
  <si>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</si>
  <si>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</si>
  <si>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</si>
  <si>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</si>
  <si>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</si>
  <si>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</si>
  <si>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</si>
  <si>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</si>
  <si>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</si>
  <si>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</si>
  <si>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</si>
  <si>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</si>
  <si>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</si>
  <si>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</si>
  <si>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</si>
  <si>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</si>
  <si>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</si>
  <si>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</si>
  <si>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</si>
  <si>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</si>
  <si>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</si>
  <si>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</si>
  <si>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</si>
  <si>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</si>
  <si>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</si>
  <si>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</si>
  <si>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</si>
  <si>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</si>
  <si>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</si>
  <si>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</si>
  <si>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</si>
  <si>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</si>
  <si>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</si>
  <si>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</si>
  <si>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</si>
  <si>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</si>
  <si>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</si>
  <si>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</si>
  <si>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</si>
  <si>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</si>
  <si>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</si>
  <si>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</si>
  <si>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</si>
  <si>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</si>
  <si>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</si>
  <si>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</si>
  <si>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</si>
  <si>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</si>
  <si>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</si>
  <si>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</si>
  <si>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</si>
  <si>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</si>
  <si>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</si>
  <si>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</si>
  <si>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</si>
  <si>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</si>
  <si>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</si>
  <si>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</si>
  <si>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</si>
  <si>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</si>
  <si>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</si>
  <si>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</si>
  <si>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</si>
  <si>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</si>
  <si>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</si>
  <si>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</si>
  <si>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</si>
  <si>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</si>
  <si>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</si>
  <si>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</si>
  <si>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</si>
  <si>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</si>
  <si>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</si>
  <si>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</si>
  <si>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</si>
  <si>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</si>
  <si>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</si>
  <si>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</si>
  <si>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</si>
  <si>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</si>
  <si>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</si>
  <si>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</si>
  <si>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</si>
  <si>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</si>
  <si>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</si>
  <si>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</si>
  <si>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</si>
  <si>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</si>
  <si>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</si>
  <si>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</si>
  <si>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</si>
  <si>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</si>
  <si>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</si>
  <si>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</si>
  <si>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</si>
  <si>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</si>
  <si>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</si>
  <si>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</si>
  <si>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</si>
  <si>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</si>
  <si>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</si>
  <si>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</si>
  <si>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</si>
  <si>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</si>
  <si>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</si>
  <si>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</si>
  <si>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</si>
  <si>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</si>
  <si>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</si>
  <si>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</si>
  <si>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</si>
  <si>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</si>
  <si>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</si>
  <si>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</si>
  <si>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</si>
  <si>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</si>
  <si>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</si>
  <si>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</si>
  <si>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</si>
  <si>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</si>
  <si>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</si>
  <si>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</si>
  <si>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</si>
  <si>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</si>
  <si>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</si>
  <si>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</si>
  <si>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</si>
  <si>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</si>
  <si>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</si>
  <si>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</si>
  <si>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</si>
  <si>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</si>
  <si>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</si>
  <si>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</si>
  <si>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</si>
  <si>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</si>
  <si>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</si>
  <si>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</si>
  <si>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</si>
  <si>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</si>
  <si>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</si>
  <si>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</si>
  <si>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</si>
  <si>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</si>
  <si>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</si>
  <si>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</si>
  <si>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</si>
  <si>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</si>
  <si>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</si>
  <si>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</si>
  <si>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</si>
  <si>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</si>
  <si>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</si>
  <si>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</si>
  <si>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</si>
  <si>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</si>
  <si>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</si>
  <si>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</si>
  <si>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</si>
  <si>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</si>
  <si>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</si>
  <si>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</si>
  <si>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</si>
  <si>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</si>
  <si>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</si>
  <si>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</si>
  <si>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</si>
  <si>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</si>
  <si>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</si>
  <si>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</si>
  <si>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</si>
  <si>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</si>
  <si>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</si>
  <si>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</si>
  <si>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</si>
  <si>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</si>
  <si>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</si>
  <si>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</si>
  <si>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</si>
  <si>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</si>
  <si>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</si>
  <si>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</si>
  <si>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</si>
  <si>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</si>
  <si>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</si>
  <si>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</si>
  <si>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</si>
  <si>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</si>
  <si>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</si>
  <si>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</si>
  <si>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</si>
  <si>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</si>
  <si>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</si>
  <si>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</si>
  <si>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</si>
  <si>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</si>
  <si>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</si>
  <si>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</si>
  <si>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</si>
  <si>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</si>
  <si>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</si>
  <si>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</si>
  <si>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</si>
  <si>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</si>
  <si>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</si>
  <si>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</si>
  <si>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</si>
  <si>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</si>
  <si>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</si>
  <si>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</si>
  <si>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</si>
  <si>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</si>
  <si>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</si>
  <si>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</si>
  <si>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</si>
  <si>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</si>
  <si>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</si>
  <si>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</si>
  <si>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</si>
  <si>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</si>
  <si>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</si>
  <si>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</si>
  <si>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</si>
  <si>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</si>
  <si>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</si>
  <si>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</si>
  <si>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</si>
  <si>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</si>
  <si>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</si>
  <si>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</si>
  <si>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</si>
  <si>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</si>
  <si>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</si>
  <si>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</si>
  <si>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</si>
  <si>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</si>
  <si>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</si>
  <si>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</si>
  <si>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</si>
  <si>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</si>
  <si>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</si>
  <si>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</si>
  <si>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</si>
  <si>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</si>
  <si>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</si>
  <si>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</si>
  <si>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</si>
  <si>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</si>
  <si>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</si>
  <si>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</si>
  <si>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</si>
  <si>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</si>
  <si>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</si>
  <si>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</si>
  <si>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</si>
  <si>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</si>
  <si>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</si>
  <si>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</si>
  <si>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</si>
  <si>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</si>
  <si>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</si>
  <si>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</si>
  <si>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</si>
  <si>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</si>
  <si>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</si>
  <si>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</si>
  <si>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</si>
  <si>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</si>
  <si>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</si>
  <si>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</si>
  <si>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</si>
  <si>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</si>
  <si>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</si>
  <si>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</si>
  <si>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</si>
  <si>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</si>
  <si>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</si>
  <si>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</si>
  <si>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</si>
  <si>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</si>
  <si>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</si>
  <si>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</si>
  <si>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</si>
  <si>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</si>
  <si>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</si>
  <si>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</si>
  <si>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</si>
  <si>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</si>
  <si>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</si>
  <si>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</si>
  <si>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</si>
  <si>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</si>
  <si>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</si>
  <si>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</si>
  <si>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</si>
  <si>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</si>
  <si>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</si>
  <si>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</si>
  <si>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</si>
  <si>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</si>
  <si>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</si>
  <si>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</si>
  <si>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</si>
  <si>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</si>
  <si>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</si>
  <si>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</si>
  <si>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</si>
  <si>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</si>
  <si>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</si>
  <si>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</si>
  <si>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</si>
  <si>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</si>
  <si>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</si>
  <si>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</si>
  <si>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</si>
  <si>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</si>
  <si>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</si>
  <si>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</si>
  <si>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</si>
  <si>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</si>
  <si>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</si>
  <si>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</si>
  <si>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</si>
  <si>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</si>
  <si>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</si>
  <si>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</si>
  <si>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</si>
  <si>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</si>
  <si>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</si>
  <si>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</si>
  <si>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</si>
  <si>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</si>
  <si>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</si>
  <si>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</si>
  <si>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</si>
  <si>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</si>
  <si>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</si>
  <si>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</si>
  <si>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</si>
  <si>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</si>
  <si>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</si>
  <si>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</si>
  <si>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</si>
  <si>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</si>
  <si>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</si>
  <si>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</si>
  <si>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</si>
  <si>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</si>
  <si>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</si>
  <si>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</si>
  <si>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</si>
  <si>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</si>
  <si>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</si>
  <si>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</si>
  <si>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</si>
  <si>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</si>
  <si>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</si>
  <si>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</si>
  <si>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</si>
  <si>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</si>
  <si>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</si>
  <si>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</si>
  <si>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</si>
  <si>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</si>
  <si>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</si>
  <si>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</si>
  <si>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</si>
  <si>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</si>
  <si>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</si>
  <si>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</si>
  <si>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</si>
  <si>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</si>
  <si>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</si>
  <si>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</si>
  <si>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</si>
  <si>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</si>
  <si>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</si>
  <si>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</si>
  <si>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</si>
  <si>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</si>
  <si>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</si>
  <si>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</si>
  <si>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</si>
  <si>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</si>
  <si>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</si>
  <si>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</si>
  <si>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</si>
  <si>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</si>
  <si>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</si>
  <si>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</si>
  <si>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</si>
  <si>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</si>
  <si>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</si>
  <si>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</si>
  <si>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</si>
  <si>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</si>
  <si>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</si>
  <si>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</si>
  <si>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</si>
  <si>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</si>
  <si>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</si>
  <si>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</si>
  <si>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</si>
  <si>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</si>
  <si>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</si>
  <si>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</si>
  <si>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</si>
  <si>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</si>
  <si>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</si>
  <si>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</si>
  <si>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</si>
  <si>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</si>
  <si>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</si>
  <si>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</si>
  <si>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</si>
  <si>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</si>
  <si>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</si>
  <si>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</si>
  <si>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</si>
  <si>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</si>
  <si>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</si>
  <si>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</si>
  <si>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</si>
  <si>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</si>
  <si>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</si>
  <si>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</si>
  <si>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</si>
  <si>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</si>
  <si>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</si>
  <si>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</si>
  <si>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</si>
  <si>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</si>
  <si>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</si>
  <si>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</si>
  <si>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</si>
  <si>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</si>
  <si>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</si>
  <si>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</si>
  <si>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</si>
  <si>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</si>
  <si>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</si>
  <si>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</si>
  <si>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</si>
  <si>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</si>
  <si>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</si>
  <si>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</si>
  <si>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</si>
  <si>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</si>
  <si>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</si>
  <si>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</si>
  <si>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</si>
  <si>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</si>
  <si>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</si>
  <si>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</si>
  <si>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</si>
  <si>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</si>
  <si>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</si>
  <si>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</si>
  <si>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</si>
  <si>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</si>
  <si>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</si>
  <si>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</si>
  <si>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</si>
  <si>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</si>
  <si>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</si>
  <si>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</si>
  <si>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</si>
  <si>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</si>
  <si>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</si>
  <si>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</si>
  <si>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</si>
  <si>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</si>
  <si>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</si>
  <si>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</si>
  <si>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</si>
  <si>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</si>
  <si>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</si>
  <si>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</si>
  <si>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</si>
  <si>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</si>
  <si>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</si>
  <si>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</si>
  <si>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</si>
  <si>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</si>
  <si>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</si>
  <si>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</si>
  <si>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</si>
  <si>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</si>
  <si>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</si>
  <si>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</si>
  <si>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</si>
  <si>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</si>
  <si>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</si>
  <si>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</si>
  <si>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</si>
  <si>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</si>
  <si>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</si>
  <si>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</si>
  <si>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</si>
  <si>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</si>
  <si>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</si>
  <si>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</si>
  <si>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</si>
  <si>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</si>
  <si>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</si>
  <si>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</si>
  <si>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</si>
  <si>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</si>
  <si>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</si>
  <si>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</si>
  <si>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</si>
  <si>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</si>
  <si>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</si>
  <si>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</si>
  <si>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</si>
  <si>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</si>
  <si>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</si>
  <si>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</si>
  <si>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</si>
  <si>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</si>
  <si>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</si>
  <si>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</si>
  <si>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</si>
  <si>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</si>
  <si>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</si>
  <si>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</si>
  <si>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</si>
  <si>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</si>
  <si>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</si>
  <si>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</si>
  <si>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</si>
  <si>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</si>
  <si>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</si>
  <si>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</si>
  <si>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</si>
  <si>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</si>
  <si>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</si>
  <si>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</si>
  <si>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</si>
  <si>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</si>
  <si>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</si>
  <si>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</si>
  <si>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</si>
  <si>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</si>
  <si>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</si>
  <si>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</si>
  <si>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</si>
  <si>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</si>
  <si>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</si>
  <si>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</si>
  <si>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</si>
  <si>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</si>
  <si>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</si>
  <si>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</si>
  <si>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</si>
  <si>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</si>
  <si>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</si>
  <si>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</si>
  <si>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</si>
  <si>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</si>
  <si>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</si>
  <si>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</si>
  <si>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</si>
  <si>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</si>
  <si>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</si>
  <si>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</si>
  <si>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</si>
  <si>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</si>
  <si>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</si>
  <si>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</si>
  <si>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</si>
  <si>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</si>
  <si>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</si>
  <si>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</si>
  <si>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</si>
  <si>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</si>
  <si>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</si>
  <si>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</si>
  <si>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</si>
  <si>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</si>
  <si>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</si>
  <si>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</si>
  <si>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</si>
  <si>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</si>
  <si>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</si>
  <si>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</si>
  <si>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</si>
  <si>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</si>
  <si>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</si>
  <si>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</si>
  <si>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</si>
  <si>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</si>
  <si>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</si>
  <si>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</si>
  <si>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</si>
  <si>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</si>
  <si>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</si>
  <si>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</si>
  <si>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</si>
  <si>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</si>
  <si>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</si>
  <si>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</si>
  <si>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</si>
  <si>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</si>
  <si>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</si>
  <si>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</si>
  <si>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</si>
  <si>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</si>
  <si>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</si>
  <si>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</si>
  <si>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</si>
  <si>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</si>
  <si>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</si>
  <si>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</si>
  <si>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</si>
  <si>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</si>
  <si>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</si>
  <si>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</si>
  <si>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</si>
  <si>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</si>
  <si>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</si>
  <si>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</si>
  <si>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</si>
  <si>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</si>
  <si>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</si>
  <si>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</si>
  <si>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</si>
  <si>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</si>
  <si>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</si>
  <si>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</si>
  <si>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</si>
  <si>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</si>
  <si>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</si>
  <si>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</si>
  <si>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</si>
  <si>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</si>
  <si>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</si>
  <si>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</si>
  <si>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</si>
  <si>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</si>
  <si>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</si>
  <si>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</si>
  <si>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</si>
  <si>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</si>
  <si>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</si>
  <si>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</si>
  <si>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</si>
  <si>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</si>
  <si>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</si>
  <si>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</si>
  <si>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</si>
  <si>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</si>
  <si>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</si>
  <si>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</si>
  <si>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</si>
  <si>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</si>
  <si>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</si>
  <si>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</si>
  <si>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</si>
  <si>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</si>
  <si>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</si>
  <si>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</si>
  <si>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</si>
  <si>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</si>
  <si>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</si>
  <si>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</si>
  <si>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</si>
  <si>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</si>
  <si>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</si>
  <si>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</si>
  <si>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</si>
  <si>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</si>
  <si>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</si>
  <si>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</si>
  <si>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</si>
  <si>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</si>
  <si>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</si>
  <si>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</si>
  <si>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</si>
  <si>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</si>
  <si>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</si>
  <si>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</si>
  <si>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</si>
  <si>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</si>
  <si>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</si>
  <si>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</si>
  <si>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</si>
  <si>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</si>
  <si>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</si>
  <si>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</si>
  <si>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</si>
  <si>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</si>
  <si>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</si>
  <si>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</si>
  <si>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</si>
  <si>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</si>
  <si>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</si>
  <si>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</si>
  <si>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</si>
  <si>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</si>
  <si>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</si>
  <si>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</si>
  <si>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</si>
  <si>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</si>
  <si>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</si>
  <si>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</si>
  <si>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</si>
  <si>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</si>
  <si>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</si>
  <si>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</si>
  <si>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</si>
  <si>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</si>
  <si>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</si>
  <si>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</si>
  <si>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</si>
  <si>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</si>
  <si>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</si>
  <si>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</si>
  <si>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</si>
  <si>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</si>
  <si>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</si>
  <si>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</si>
  <si>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</si>
  <si>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</si>
  <si>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</si>
  <si>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</si>
  <si>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</si>
  <si>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</si>
  <si>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</si>
  <si>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</si>
  <si>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</si>
  <si>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</si>
  <si>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</si>
  <si>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</si>
  <si>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</si>
  <si>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</si>
  <si>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</si>
  <si>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</si>
  <si>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</si>
  <si>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</si>
  <si>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</si>
  <si>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</si>
  <si>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</si>
  <si>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</si>
  <si>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</si>
  <si>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</si>
  <si>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</si>
  <si>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</si>
  <si>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</si>
  <si>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</si>
  <si>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</si>
  <si>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</si>
  <si>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</si>
  <si>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</si>
  <si>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</si>
  <si>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</si>
  <si>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</si>
  <si>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</si>
  <si>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</si>
  <si>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</si>
  <si>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</si>
  <si>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</si>
  <si>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</si>
  <si>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</si>
  <si>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</si>
  <si>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</si>
  <si>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</si>
  <si>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</si>
  <si>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</si>
  <si>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</si>
  <si>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</si>
  <si>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</si>
  <si>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</si>
  <si>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</si>
  <si>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</si>
  <si>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</si>
  <si>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</si>
  <si>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</si>
  <si>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</si>
  <si>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</si>
  <si>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</si>
  <si>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</si>
  <si>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</si>
  <si>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</si>
  <si>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</si>
  <si>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</si>
  <si>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</si>
  <si>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</si>
  <si>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</si>
  <si>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</si>
  <si>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</si>
  <si>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</si>
  <si>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</si>
  <si>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</si>
  <si>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</si>
  <si>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</si>
  <si>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</si>
  <si>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</si>
  <si>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</si>
  <si>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</si>
  <si>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</si>
  <si>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</si>
  <si>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</si>
  <si>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</si>
  <si>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</si>
  <si>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</si>
  <si>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</si>
  <si>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</si>
  <si>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</si>
  <si>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</si>
  <si>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</si>
  <si>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</si>
  <si>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</si>
  <si>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</si>
  <si>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</si>
  <si>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</si>
  <si>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</si>
  <si>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</si>
  <si>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</si>
  <si>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</si>
  <si>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</si>
  <si>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</si>
  <si>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</si>
  <si>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</si>
  <si>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</si>
  <si>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</si>
  <si>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</si>
  <si>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</si>
  <si>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</si>
  <si>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</si>
  <si>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</si>
  <si>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</si>
  <si>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</si>
  <si>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</si>
  <si>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</si>
  <si>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</si>
  <si>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</si>
  <si>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</si>
  <si>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</si>
  <si>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</si>
  <si>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</si>
  <si>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</si>
  <si>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</si>
  <si>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</si>
  <si>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</si>
  <si>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</si>
  <si>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</si>
  <si>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</si>
  <si>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</si>
  <si>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</si>
  <si>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</si>
  <si>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</si>
  <si>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</si>
  <si>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</si>
  <si>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</si>
  <si>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</si>
  <si>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</si>
  <si>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</si>
  <si>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</si>
  <si>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</si>
  <si>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</si>
  <si>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</si>
  <si>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</si>
  <si>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</si>
  <si>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</si>
  <si>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</si>
  <si>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</si>
  <si>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</si>
  <si>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</si>
  <si>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</si>
  <si>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</si>
  <si>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</si>
  <si>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</si>
  <si>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</si>
  <si>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</si>
  <si>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</si>
  <si>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</si>
  <si>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</si>
  <si>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</si>
  <si>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</si>
  <si>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</si>
  <si>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</si>
  <si>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</si>
  <si>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</si>
  <si>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</si>
  <si>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</si>
  <si>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</si>
  <si>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</si>
  <si>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</si>
  <si>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</si>
  <si>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</si>
  <si>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</si>
  <si>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</si>
  <si>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</si>
  <si>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</si>
  <si>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</si>
  <si>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</si>
  <si>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</si>
  <si>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</si>
  <si>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</si>
  <si>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</si>
  <si>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</si>
  <si>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</si>
  <si>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</si>
  <si>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</si>
  <si>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</si>
  <si>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</si>
  <si>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</si>
  <si>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</si>
  <si>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</si>
  <si>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</si>
  <si>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</si>
  <si>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</si>
  <si>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</si>
  <si>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</si>
  <si>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</si>
  <si>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</si>
  <si>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</si>
  <si>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</si>
  <si>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</si>
  <si>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</si>
  <si>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</si>
  <si>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</si>
  <si>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</si>
  <si>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</si>
  <si>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</si>
  <si>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</si>
  <si>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</si>
  <si>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</si>
  <si>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</si>
  <si>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</si>
  <si>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</si>
  <si>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</si>
  <si>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</si>
  <si>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</si>
  <si>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</si>
  <si>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</si>
  <si>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</si>
  <si>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</si>
  <si>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</si>
  <si>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</si>
  <si>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</si>
  <si>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</si>
  <si>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</si>
  <si>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</si>
  <si>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</si>
  <si>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</si>
  <si>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</si>
  <si>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</si>
  <si>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</si>
  <si>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</si>
  <si>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</si>
  <si>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</si>
  <si>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</si>
  <si>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</si>
  <si>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</si>
  <si>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</si>
  <si>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</si>
  <si>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</si>
  <si>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</si>
  <si>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</si>
  <si>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</si>
  <si>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</si>
  <si>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</si>
  <si>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</si>
  <si>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</si>
  <si>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</si>
  <si>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</si>
  <si>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</si>
  <si>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</si>
  <si>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</si>
  <si>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</si>
  <si>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</si>
  <si>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</si>
  <si>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</si>
  <si>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</si>
  <si>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</si>
  <si>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</si>
  <si>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</si>
  <si>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</si>
  <si>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</si>
  <si>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</si>
  <si>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</si>
  <si>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</si>
  <si>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</si>
  <si>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</si>
  <si>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</si>
  <si>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</si>
  <si>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</si>
  <si>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</si>
  <si>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</si>
  <si>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</si>
  <si>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</si>
  <si>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</si>
  <si>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</si>
  <si>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</si>
  <si>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</si>
  <si>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</si>
  <si>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</si>
  <si>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</si>
  <si>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</si>
  <si>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</si>
  <si>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</si>
  <si>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</si>
  <si>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</si>
  <si>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</si>
  <si>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</si>
  <si>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</si>
  <si>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</si>
  <si>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</si>
  <si>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</si>
  <si>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</si>
  <si>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</si>
  <si>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</si>
  <si>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</si>
  <si>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</si>
  <si>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</si>
  <si>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</si>
  <si>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</si>
  <si>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</si>
  <si>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</si>
  <si>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</si>
  <si>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</si>
  <si>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</si>
  <si>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</si>
  <si>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</si>
  <si>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</si>
  <si>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</si>
  <si>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</si>
  <si>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</si>
  <si>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</si>
  <si>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</si>
  <si>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</si>
  <si>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</si>
  <si>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</si>
  <si>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</si>
  <si>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</si>
  <si>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</si>
  <si>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</si>
  <si>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</si>
  <si>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</si>
  <si>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</si>
  <si>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</si>
  <si>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</si>
  <si>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</si>
  <si>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</si>
  <si>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</si>
  <si>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</si>
  <si>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</si>
  <si>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</si>
  <si>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</si>
  <si>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</si>
  <si>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</si>
  <si>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</si>
  <si>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</si>
  <si>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</si>
  <si>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</si>
  <si>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</si>
  <si>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</si>
  <si>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</si>
  <si>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</si>
  <si>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</si>
  <si>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</si>
  <si>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</si>
  <si>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</si>
  <si>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</si>
  <si>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</si>
  <si>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</si>
  <si>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</si>
  <si>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</si>
  <si>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</si>
  <si>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</si>
  <si>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</si>
  <si>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</si>
  <si>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</si>
  <si>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</si>
  <si>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</si>
  <si>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</si>
  <si>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</si>
  <si>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</si>
  <si>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</si>
  <si>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</si>
  <si>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</si>
  <si>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</si>
  <si>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</si>
  <si>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</si>
  <si>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</si>
  <si>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</si>
  <si>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</si>
  <si>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</si>
  <si>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</si>
  <si>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</si>
  <si>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</si>
  <si>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</si>
  <si>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</si>
  <si>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</si>
  <si>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</si>
  <si>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</si>
  <si>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</si>
  <si>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</si>
  <si>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</si>
  <si>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</si>
  <si>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</si>
  <si>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</si>
  <si>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</si>
  <si>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</si>
  <si>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</si>
  <si>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</si>
  <si>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</si>
  <si>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</si>
  <si>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</si>
  <si>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</si>
  <si>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</si>
  <si>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</si>
  <si>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</si>
  <si>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</si>
  <si>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</si>
  <si>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</si>
  <si>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</si>
  <si>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</si>
  <si>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</si>
  <si>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</si>
  <si>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</si>
  <si>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</si>
  <si>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</si>
  <si>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</si>
  <si>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</si>
  <si>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</si>
  <si>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</si>
  <si>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</si>
  <si>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</si>
  <si>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</si>
  <si>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</si>
  <si>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</si>
  <si>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</si>
  <si>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</si>
  <si>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</si>
  <si>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</si>
  <si>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</si>
  <si>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</si>
  <si>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</si>
  <si>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</si>
  <si>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</si>
  <si>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</si>
  <si>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</si>
  <si>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</si>
  <si>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</si>
  <si>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</si>
  <si>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</si>
  <si>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</si>
  <si>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</si>
  <si>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</si>
  <si>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</si>
  <si>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</si>
  <si>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</si>
  <si>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</si>
  <si>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</si>
  <si>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</si>
  <si>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</si>
  <si>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</si>
  <si>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</si>
  <si>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</si>
  <si>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</si>
  <si>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</si>
  <si>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</si>
  <si>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</si>
  <si>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</si>
  <si>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</si>
  <si>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</si>
  <si>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</si>
  <si>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</si>
  <si>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</si>
  <si>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</si>
  <si>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</si>
  <si>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</si>
  <si>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</si>
  <si>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</si>
  <si>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</si>
  <si>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</si>
  <si>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</si>
  <si>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</si>
  <si>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</si>
  <si>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</si>
  <si>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</si>
  <si>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</si>
  <si>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</si>
  <si>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</si>
  <si>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</si>
  <si>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</si>
  <si>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</si>
  <si>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</si>
  <si>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</si>
  <si>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</si>
  <si>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</si>
  <si>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</si>
  <si>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</si>
  <si>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</si>
  <si>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</si>
  <si>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</si>
  <si>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</si>
  <si>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</si>
  <si>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</si>
  <si>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</si>
  <si>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</si>
  <si>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</si>
  <si>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</si>
  <si>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</si>
  <si>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</si>
  <si>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</si>
  <si>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</si>
  <si>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</si>
  <si>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</si>
  <si>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</si>
  <si>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</si>
  <si>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</si>
  <si>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</si>
  <si>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</si>
  <si>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</si>
  <si>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</si>
  <si>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</si>
  <si>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</si>
  <si>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</si>
  <si>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</si>
  <si>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</si>
  <si>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</si>
  <si>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</si>
  <si>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</si>
  <si>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</si>
  <si>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</si>
  <si>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</si>
  <si>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</si>
  <si>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</si>
  <si>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</si>
  <si>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</si>
  <si>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</si>
  <si>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</si>
  <si>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</si>
  <si>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</si>
  <si>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</si>
  <si>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</si>
  <si>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</si>
  <si>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</si>
  <si>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</si>
  <si>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</si>
  <si>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</si>
  <si>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</si>
  <si>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</si>
  <si>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</si>
  <si>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</si>
  <si>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</si>
  <si>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</si>
  <si>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</si>
  <si>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</si>
  <si>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</si>
  <si>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</si>
  <si>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</si>
  <si>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</si>
  <si>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</si>
  <si>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</si>
  <si>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</si>
  <si>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</si>
  <si>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</si>
  <si>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</si>
  <si>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</si>
  <si>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</si>
  <si>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</si>
  <si>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</si>
  <si>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</si>
  <si>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</si>
  <si>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</si>
  <si>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</si>
  <si>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</si>
  <si>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</si>
  <si>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</si>
  <si>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</si>
  <si>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</si>
  <si>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</si>
  <si>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</si>
  <si>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</si>
  <si>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</si>
  <si>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</si>
  <si>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</si>
  <si>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</si>
  <si>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</si>
  <si>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</si>
  <si>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</si>
  <si>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</si>
  <si>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</si>
  <si>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</si>
  <si>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</si>
  <si>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</si>
  <si>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</si>
  <si>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</si>
  <si>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</si>
  <si>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</si>
  <si>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</si>
  <si>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</si>
  <si>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</si>
  <si>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</si>
  <si>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</si>
  <si>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</si>
  <si>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</si>
  <si>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</si>
  <si>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</si>
  <si>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</si>
  <si>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</si>
  <si>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</si>
  <si>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</si>
  <si>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</si>
  <si>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</si>
  <si>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</si>
  <si>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</si>
  <si>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</si>
  <si>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</si>
  <si>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</si>
  <si>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</si>
  <si>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</si>
  <si>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</si>
  <si>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</si>
  <si>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</si>
  <si>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</si>
  <si>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</si>
  <si>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</si>
  <si>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</si>
  <si>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</si>
  <si>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</si>
  <si>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</si>
  <si>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</si>
  <si>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</si>
  <si>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</si>
  <si>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</si>
  <si>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</si>
  <si>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</si>
  <si>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</si>
  <si>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</si>
  <si>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</si>
  <si>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</si>
  <si>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</si>
  <si>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</si>
  <si>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</si>
  <si>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</si>
  <si>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</si>
  <si>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</si>
  <si>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</si>
  <si>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</si>
  <si>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</si>
  <si>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</si>
  <si>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</si>
  <si>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</si>
  <si>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</si>
  <si>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</si>
  <si>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</si>
  <si>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</si>
  <si>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</si>
  <si>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</si>
  <si>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</si>
  <si>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</si>
  <si>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</si>
  <si>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</si>
  <si>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</si>
  <si>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</si>
  <si>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</si>
  <si>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</si>
  <si>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</si>
  <si>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</si>
  <si>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</si>
  <si>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</si>
  <si>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</si>
  <si>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</si>
  <si>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</si>
  <si>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</si>
  <si>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</si>
  <si>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</si>
  <si>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</si>
  <si>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</si>
  <si>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</si>
  <si>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</si>
  <si>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</si>
  <si>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</si>
  <si>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</si>
  <si>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</si>
  <si>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</si>
  <si>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</si>
  <si>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</si>
  <si>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</si>
  <si>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</si>
  <si>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</si>
  <si>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</si>
  <si>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</si>
  <si>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</si>
  <si>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</si>
  <si>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</si>
  <si>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</si>
  <si>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</si>
  <si>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</si>
  <si>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</si>
  <si>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</si>
  <si>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</si>
  <si>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</si>
  <si>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</si>
  <si>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</si>
  <si>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</si>
  <si>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</si>
  <si>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</si>
  <si>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</si>
  <si>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</si>
  <si>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</si>
  <si>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</si>
  <si>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</si>
  <si>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</si>
  <si>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</si>
  <si>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</si>
  <si>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</si>
  <si>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</si>
  <si>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</si>
  <si>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</si>
  <si>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</si>
  <si>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</si>
  <si>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</si>
  <si>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</si>
  <si>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</si>
  <si>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</si>
  <si>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</si>
  <si>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</si>
  <si>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</si>
  <si>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</si>
  <si>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</si>
  <si>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</si>
  <si>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</si>
  <si>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</si>
  <si>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</si>
  <si>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</si>
  <si>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</si>
  <si>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</si>
  <si>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</si>
  <si>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</si>
  <si>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</si>
  <si>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</si>
  <si>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</si>
  <si>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</si>
  <si>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</si>
  <si>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</si>
  <si>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</si>
  <si>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</si>
  <si>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</si>
  <si>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</si>
  <si>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</si>
  <si>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</si>
  <si>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</si>
  <si>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</si>
  <si>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</si>
  <si>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</si>
  <si>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</si>
  <si>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</si>
  <si>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</si>
  <si>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</si>
  <si>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</si>
  <si>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</si>
  <si>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</si>
  <si>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</si>
  <si>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</si>
  <si>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</si>
  <si>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</si>
  <si>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</si>
  <si>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</si>
  <si>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</si>
  <si>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</si>
  <si>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</si>
  <si>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</si>
  <si>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</si>
  <si>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</si>
  <si>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</si>
  <si>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</si>
  <si>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</si>
  <si>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</si>
  <si>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</si>
  <si>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</si>
  <si>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</si>
  <si>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</si>
  <si>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</si>
  <si>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</si>
  <si>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</si>
  <si>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</si>
  <si>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</si>
  <si>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</si>
  <si>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</si>
  <si>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</si>
  <si>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</si>
  <si>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</si>
  <si>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</si>
  <si>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</si>
  <si>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</si>
  <si>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</si>
  <si>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</si>
  <si>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</si>
  <si>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</si>
  <si>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</si>
  <si>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</si>
  <si>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</si>
  <si>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</si>
  <si>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</si>
  <si>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</si>
  <si>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</si>
  <si>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</si>
  <si>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</si>
  <si>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</si>
  <si>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</si>
  <si>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</si>
  <si>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</si>
  <si>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</si>
  <si>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</si>
  <si>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</si>
  <si>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</si>
  <si>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</si>
  <si>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</si>
  <si>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</si>
  <si>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</si>
  <si>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</si>
  <si>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</si>
  <si>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</si>
  <si>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</si>
  <si>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</si>
  <si>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</si>
  <si>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</si>
  <si>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</si>
  <si>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</si>
  <si>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</si>
  <si>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</si>
  <si>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</si>
  <si>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</si>
  <si>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</si>
  <si>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</si>
  <si>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</si>
  <si>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</si>
  <si>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</si>
  <si>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</si>
  <si>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</si>
  <si>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</si>
  <si>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</si>
  <si>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</si>
  <si>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</si>
  <si>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</si>
  <si>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</si>
  <si>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</si>
  <si>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</si>
  <si>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</si>
  <si>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</si>
  <si>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</si>
  <si>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</si>
  <si>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</si>
  <si>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</si>
  <si>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</si>
  <si>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</si>
  <si>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</si>
  <si>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</si>
  <si>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</si>
  <si>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</si>
  <si>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</si>
  <si>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</si>
  <si>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</si>
  <si>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</si>
  <si>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</si>
  <si>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</si>
  <si>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</si>
  <si>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</si>
  <si>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</si>
  <si>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</si>
  <si>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</si>
  <si>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</si>
  <si>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</si>
  <si>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</si>
  <si>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</si>
  <si>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</si>
  <si>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</si>
  <si>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</si>
  <si>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</si>
  <si>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</si>
  <si>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</si>
  <si>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</si>
  <si>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</si>
  <si>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</si>
  <si>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</si>
  <si>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</si>
  <si>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</si>
  <si>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</si>
  <si>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</si>
  <si>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</si>
  <si>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</si>
  <si>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</si>
  <si>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</si>
  <si>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</si>
  <si>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</si>
  <si>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</si>
  <si>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</si>
  <si>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</si>
  <si>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</si>
  <si>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</si>
  <si>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</si>
  <si>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</si>
  <si>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</si>
  <si>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</si>
  <si>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</si>
  <si>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</si>
  <si>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</si>
  <si>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</si>
  <si>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</si>
  <si>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</si>
  <si>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</si>
  <si>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</si>
  <si>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</si>
  <si>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</si>
  <si>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</si>
  <si>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</si>
  <si>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</si>
  <si>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</si>
  <si>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</si>
  <si>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</si>
  <si>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</si>
  <si>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</si>
  <si>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</si>
  <si>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</si>
  <si>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</si>
  <si>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</si>
  <si>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</si>
  <si>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</si>
  <si>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</si>
  <si>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</si>
  <si>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</si>
  <si>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</si>
  <si>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</si>
  <si>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</si>
  <si>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</si>
  <si>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</si>
  <si>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</si>
  <si>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</si>
  <si>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</si>
  <si>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</si>
  <si>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</si>
  <si>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</si>
  <si>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</si>
  <si>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</si>
  <si>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</si>
  <si>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</si>
  <si>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</si>
  <si>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</si>
  <si>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</si>
  <si>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</si>
  <si>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</si>
  <si>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</si>
  <si>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</si>
  <si>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</si>
  <si>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</si>
  <si>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</si>
  <si>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</si>
  <si>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</si>
  <si>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</si>
  <si>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</si>
  <si>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</si>
  <si>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</si>
  <si>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</si>
  <si>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</si>
  <si>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</si>
  <si>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</si>
  <si>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</si>
  <si>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</si>
  <si>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</si>
  <si>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</si>
  <si>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</si>
  <si>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</si>
  <si>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</si>
  <si>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</si>
  <si>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</si>
  <si>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</si>
  <si>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</si>
  <si>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</si>
  <si>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</si>
  <si>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</si>
  <si>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</si>
  <si>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</si>
  <si>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</si>
  <si>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</si>
  <si>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</si>
  <si>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</si>
  <si>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</si>
  <si>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</si>
  <si>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</si>
  <si>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</si>
  <si>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</si>
  <si>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</si>
  <si>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</si>
  <si>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</si>
  <si>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</si>
  <si>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</si>
  <si>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</si>
  <si>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</si>
  <si>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</si>
  <si>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</si>
  <si>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</si>
  <si>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</si>
  <si>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</si>
  <si>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</si>
  <si>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</si>
  <si>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</si>
  <si>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</si>
  <si>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</si>
  <si>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</si>
  <si>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</si>
  <si>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</si>
  <si>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</si>
  <si>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</si>
  <si>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</si>
  <si>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</si>
  <si>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</si>
  <si>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</si>
  <si>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</si>
  <si>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</si>
  <si>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</si>
  <si>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</si>
  <si>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</si>
  <si>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</si>
  <si>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</si>
  <si>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</si>
  <si>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</si>
  <si>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</si>
  <si>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</si>
  <si>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</si>
  <si>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</si>
  <si>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</si>
  <si>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</si>
  <si>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</si>
  <si>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</si>
  <si>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</si>
  <si>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</si>
  <si>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</si>
  <si>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</si>
  <si>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</si>
  <si>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</si>
  <si>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</si>
  <si>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</si>
  <si>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</si>
  <si>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</si>
  <si>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</si>
  <si>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</si>
  <si>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</si>
  <si>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</si>
  <si>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</si>
  <si>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</si>
  <si>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</si>
  <si>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</si>
  <si>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</si>
  <si>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</si>
  <si>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</si>
  <si>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</si>
  <si>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</si>
  <si>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</si>
  <si>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</si>
  <si>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</si>
  <si>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</si>
  <si>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</si>
  <si>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</si>
  <si>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</si>
  <si>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</si>
  <si>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</si>
  <si>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</si>
  <si>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</si>
  <si>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</si>
  <si>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</si>
  <si>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</si>
  <si>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</si>
  <si>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</si>
  <si>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</si>
  <si>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</si>
  <si>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</si>
  <si>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</si>
  <si>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</si>
  <si>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</si>
  <si>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</si>
  <si>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</si>
  <si>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</si>
  <si>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</si>
  <si>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</si>
  <si>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</si>
  <si>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</si>
  <si>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</si>
  <si>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</si>
  <si>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</si>
  <si>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</si>
  <si>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</si>
  <si>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</si>
  <si>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</si>
  <si>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</si>
  <si>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</si>
  <si>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</si>
  <si>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</si>
  <si>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</si>
  <si>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</si>
  <si>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</si>
  <si>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</si>
  <si>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</si>
  <si>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</si>
  <si>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</si>
  <si>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</si>
  <si>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</si>
  <si>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</si>
  <si>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</si>
  <si>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</si>
  <si>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</si>
  <si>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</si>
  <si>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</si>
  <si>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</si>
  <si>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</si>
  <si>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</si>
  <si>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</si>
  <si>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</si>
  <si>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</si>
  <si>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</si>
  <si>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</si>
  <si>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</si>
  <si>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</si>
  <si>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</si>
  <si>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</si>
  <si>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</si>
  <si>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</si>
  <si>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</si>
  <si>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</si>
  <si>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</si>
  <si>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</si>
  <si>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</si>
  <si>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</si>
  <si>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</si>
  <si>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</si>
  <si>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</si>
  <si>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</si>
  <si>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</si>
  <si>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</si>
  <si>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</si>
  <si>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</si>
  <si>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</si>
  <si>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</si>
  <si>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</si>
  <si>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</si>
  <si>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</si>
  <si>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</si>
  <si>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</si>
  <si>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</si>
  <si>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</si>
  <si>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</si>
  <si>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</si>
  <si>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</si>
  <si>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</si>
  <si>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</si>
  <si>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</si>
  <si>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</si>
  <si>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</si>
  <si>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</si>
  <si>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</si>
  <si>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</si>
  <si>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</si>
  <si>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</si>
  <si>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</si>
  <si>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</si>
  <si>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</si>
  <si>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</si>
  <si>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</si>
  <si>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</si>
  <si>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</si>
  <si>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</si>
  <si>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</si>
  <si>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</si>
  <si>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</si>
  <si>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</si>
  <si>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</si>
  <si>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</si>
  <si>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</si>
  <si>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</si>
  <si>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</si>
  <si>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</si>
  <si>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</si>
  <si>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</si>
  <si>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</si>
  <si>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</si>
  <si>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</si>
  <si>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</si>
  <si>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</si>
  <si>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</si>
  <si>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</si>
  <si>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</si>
  <si>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</si>
  <si>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</si>
  <si>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</si>
  <si>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</si>
  <si>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</si>
  <si>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</si>
  <si>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</si>
  <si>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</si>
  <si>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</si>
  <si>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</si>
  <si>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</si>
  <si>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</si>
  <si>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</si>
  <si>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</si>
  <si>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</si>
  <si>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</si>
  <si>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</si>
  <si>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</si>
  <si>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</si>
  <si>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</si>
  <si>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</si>
  <si>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</si>
  <si>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</si>
  <si>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</si>
  <si>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</si>
  <si>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</si>
  <si>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</si>
  <si>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</si>
  <si>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</si>
  <si>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</si>
  <si>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</si>
  <si>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</si>
  <si>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</si>
  <si>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</si>
  <si>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</si>
  <si>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</si>
  <si>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</si>
  <si>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</si>
  <si>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</si>
  <si>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</si>
  <si>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</si>
  <si>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</si>
  <si>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</si>
  <si>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</si>
  <si>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</si>
  <si>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</si>
  <si>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</si>
  <si>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</si>
  <si>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</si>
  <si>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</si>
  <si>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</si>
  <si>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</si>
  <si>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</si>
  <si>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</si>
  <si>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</si>
  <si>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</si>
  <si>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</si>
  <si>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</si>
  <si>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</si>
  <si>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</si>
  <si>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</si>
  <si>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</si>
  <si>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</si>
  <si>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</si>
  <si>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</si>
  <si>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</si>
  <si>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</si>
  <si>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</si>
  <si>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</si>
  <si>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</si>
  <si>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</si>
  <si>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</si>
  <si>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</si>
  <si>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</si>
  <si>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</si>
  <si>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</si>
  <si>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</si>
  <si>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</si>
  <si>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</si>
  <si>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</si>
  <si>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</si>
  <si>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</si>
  <si>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</si>
  <si>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</si>
  <si>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</si>
  <si>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</si>
  <si>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</si>
  <si>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</si>
  <si>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</si>
  <si>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</si>
  <si>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</si>
  <si>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</si>
  <si>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</si>
  <si>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</si>
  <si>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</si>
  <si>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</si>
  <si>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</si>
  <si>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</si>
  <si>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</si>
  <si>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</si>
  <si>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</si>
  <si>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</si>
  <si>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</si>
  <si>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</si>
  <si>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</si>
  <si>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</si>
  <si>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</si>
  <si>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</si>
  <si>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</si>
  <si>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</si>
  <si>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</si>
  <si>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</si>
  <si>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</si>
  <si>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</si>
  <si>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</si>
  <si>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</si>
  <si>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</si>
  <si>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</si>
  <si>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</si>
  <si>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</si>
  <si>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</si>
  <si>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</si>
  <si>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</si>
  <si>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</si>
  <si>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</si>
  <si>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</si>
  <si>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</si>
  <si>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</si>
  <si>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</si>
  <si>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</si>
  <si>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</si>
  <si>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</si>
  <si>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</si>
  <si>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</si>
  <si>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</si>
  <si>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</si>
  <si>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</si>
  <si>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</si>
  <si>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</si>
  <si>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</si>
  <si>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</si>
  <si>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</si>
  <si>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</si>
  <si>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</si>
  <si>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</si>
  <si>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</si>
  <si>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</si>
  <si>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</si>
  <si>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</si>
  <si>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</si>
  <si>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</si>
  <si>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</si>
  <si>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</si>
  <si>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</si>
  <si>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</si>
  <si>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</si>
  <si>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</si>
  <si>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</si>
  <si>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</si>
  <si>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</si>
  <si>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</si>
  <si>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</si>
  <si>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</si>
  <si>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</si>
  <si>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</si>
  <si>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</si>
  <si>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</si>
  <si>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</si>
  <si>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</si>
  <si>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</si>
  <si>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</si>
  <si>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</si>
  <si>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</si>
  <si>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</si>
  <si>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</si>
  <si>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</si>
  <si>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</si>
  <si>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</si>
  <si>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</si>
  <si>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</si>
  <si>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</si>
  <si>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</si>
  <si>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</si>
  <si>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</si>
  <si>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</si>
  <si>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</si>
  <si>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</si>
  <si>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</si>
  <si>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</si>
  <si>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</si>
  <si>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</si>
  <si>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</si>
  <si>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</si>
  <si>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</si>
  <si>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</si>
  <si>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</si>
  <si>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</si>
  <si>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</si>
  <si>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</si>
  <si>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</si>
  <si>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</si>
  <si>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</si>
  <si>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</si>
  <si>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</si>
  <si>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</si>
  <si>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</si>
  <si>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</si>
  <si>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</si>
  <si>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</si>
  <si>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</si>
  <si>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</si>
  <si>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</si>
  <si>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</si>
  <si>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</si>
  <si>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</si>
  <si>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</si>
  <si>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</si>
  <si>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</si>
  <si>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</si>
  <si>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</si>
  <si>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</si>
  <si>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</si>
  <si>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</si>
  <si>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</si>
  <si>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</si>
  <si>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</si>
  <si>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</si>
  <si>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</si>
  <si>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</si>
  <si>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</si>
  <si>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</si>
  <si>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</si>
  <si>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</si>
  <si>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</si>
  <si>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</si>
  <si>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</si>
  <si>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</si>
  <si>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</si>
  <si>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</si>
  <si>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</si>
  <si>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</si>
  <si>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</si>
  <si>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</si>
  <si>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</si>
  <si>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</si>
  <si>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</si>
  <si>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</si>
  <si>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</si>
  <si>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</si>
  <si>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</si>
  <si>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</si>
  <si>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</si>
  <si>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</si>
  <si>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</si>
  <si>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</si>
  <si>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</si>
  <si>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</si>
  <si>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</si>
  <si>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</si>
  <si>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</si>
  <si>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</si>
  <si>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</si>
  <si>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</si>
  <si>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</si>
  <si>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</si>
  <si>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</si>
  <si>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</si>
  <si>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</si>
  <si>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</si>
  <si>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</si>
  <si>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</si>
  <si>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</si>
  <si>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</si>
  <si>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</si>
  <si>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</si>
  <si>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</si>
  <si>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</si>
  <si>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</si>
  <si>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</si>
  <si>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</si>
  <si>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</si>
  <si>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</si>
  <si>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</si>
  <si>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</si>
  <si>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</si>
  <si>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</si>
  <si>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</si>
  <si>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</si>
  <si>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</si>
  <si>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</si>
  <si>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</si>
  <si>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</si>
  <si>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</si>
  <si>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</si>
  <si>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</si>
  <si>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</si>
  <si>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</si>
  <si>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</si>
  <si>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</si>
  <si>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</si>
  <si>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</si>
  <si>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</si>
  <si>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</si>
  <si>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</si>
  <si>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</si>
  <si>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</si>
  <si>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</si>
  <si>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</si>
  <si>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</si>
  <si>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</si>
  <si>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</si>
  <si>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</si>
  <si>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</si>
  <si>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</si>
  <si>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</si>
  <si>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</si>
  <si>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</si>
  <si>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</si>
  <si>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</si>
  <si>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</si>
  <si>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</si>
  <si>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</si>
  <si>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</si>
  <si>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</si>
  <si>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</si>
  <si>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</si>
  <si>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</si>
  <si>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</si>
  <si>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</si>
  <si>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</si>
  <si>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</si>
  <si>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</si>
  <si>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</si>
  <si>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</si>
  <si>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</si>
  <si>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</si>
  <si>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</si>
  <si>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</si>
  <si>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</si>
  <si>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</si>
  <si>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</si>
  <si>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</si>
  <si>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</si>
  <si>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</si>
  <si>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</si>
  <si>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</si>
  <si>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</si>
  <si>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</si>
  <si>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</si>
  <si>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</si>
  <si>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</si>
  <si>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</si>
  <si>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</si>
  <si>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</si>
  <si>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</si>
  <si>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</si>
  <si>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</si>
  <si>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</si>
  <si>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</si>
  <si>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</si>
  <si>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</si>
  <si>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</si>
  <si>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</si>
  <si>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</si>
  <si>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</si>
  <si>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</si>
  <si>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</si>
  <si>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</si>
  <si>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</si>
  <si>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</si>
  <si>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</si>
  <si>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</si>
  <si>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</si>
  <si>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</si>
  <si>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</si>
  <si>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</si>
  <si>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</si>
  <si>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</si>
  <si>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</si>
  <si>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</si>
  <si>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</si>
  <si>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</si>
  <si>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</si>
  <si>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</si>
  <si>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</si>
  <si>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</si>
  <si>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</si>
  <si>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</si>
  <si>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</si>
  <si>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</si>
  <si>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</si>
  <si>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</si>
  <si>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</si>
  <si>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</si>
  <si>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</si>
  <si>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</si>
  <si>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</si>
  <si>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</si>
  <si>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</si>
  <si>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</si>
  <si>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</si>
  <si>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</si>
  <si>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</si>
  <si>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</si>
  <si>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</si>
  <si>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</si>
  <si>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</si>
  <si>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</si>
  <si>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</si>
  <si>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</si>
  <si>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</si>
  <si>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</si>
  <si>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</si>
  <si>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</si>
  <si>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</si>
  <si>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</si>
  <si>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</si>
  <si>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</si>
  <si>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</si>
  <si>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</si>
  <si>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</si>
  <si>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</si>
  <si>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</si>
  <si>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</si>
  <si>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</si>
  <si>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</si>
  <si>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</si>
  <si>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</si>
  <si>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</si>
  <si>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</si>
  <si>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</si>
  <si>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</si>
  <si>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</si>
  <si>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</si>
  <si>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</si>
  <si>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</si>
  <si>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</si>
  <si>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</si>
  <si>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</si>
  <si>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</si>
  <si>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</si>
  <si>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</si>
  <si>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</si>
  <si>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</si>
  <si>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</si>
  <si>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</si>
  <si>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</si>
  <si>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</si>
  <si>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</si>
  <si>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</si>
  <si>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</si>
  <si>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</si>
  <si>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</si>
  <si>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</si>
  <si>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</si>
  <si>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</si>
  <si>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</si>
  <si>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</si>
  <si>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</si>
  <si>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</si>
  <si>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</si>
  <si>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</si>
  <si>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</si>
  <si>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</si>
  <si>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</si>
  <si>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</si>
  <si>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</si>
  <si>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</si>
  <si>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</si>
  <si>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</si>
  <si>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</si>
  <si>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</si>
  <si>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</si>
  <si>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</si>
  <si>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</si>
  <si>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</si>
  <si>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</si>
  <si>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</si>
  <si>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</si>
  <si>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</si>
  <si>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</si>
  <si>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</si>
  <si>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</si>
  <si>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</si>
  <si>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</si>
  <si>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</si>
  <si>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</si>
  <si>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</si>
  <si>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</si>
  <si>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</si>
  <si>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</si>
  <si>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</si>
  <si>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</si>
  <si>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</si>
  <si>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</si>
  <si>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</si>
  <si>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</si>
  <si>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</si>
  <si>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</si>
  <si>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</si>
  <si>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</si>
  <si>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</si>
  <si>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</si>
  <si>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</si>
  <si>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</si>
  <si>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</si>
  <si>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</si>
  <si>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</si>
  <si>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</si>
  <si>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</si>
  <si>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</si>
  <si>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</si>
  <si>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</si>
  <si>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</si>
  <si>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</si>
  <si>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</si>
  <si>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</si>
  <si>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</si>
  <si>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</si>
  <si>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</si>
  <si>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</si>
  <si>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</si>
  <si>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</si>
  <si>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</si>
  <si>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</si>
  <si>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</si>
  <si>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</si>
  <si>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</si>
  <si>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</si>
  <si>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</si>
  <si>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</si>
  <si>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</si>
  <si>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</si>
  <si>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</si>
  <si>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</si>
  <si>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</si>
  <si>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</si>
  <si>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</si>
  <si>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</si>
  <si>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</si>
  <si>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</si>
  <si>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</si>
  <si>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</si>
  <si>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</si>
  <si>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</si>
  <si>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</si>
  <si>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</si>
  <si>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</si>
  <si>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</si>
  <si>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</si>
  <si>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</si>
  <si>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</si>
  <si>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</si>
  <si>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</si>
  <si>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</si>
  <si>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</si>
  <si>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</si>
  <si>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</si>
  <si>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</si>
  <si>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</si>
  <si>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</si>
  <si>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</si>
  <si>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</si>
  <si>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</si>
  <si>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</si>
  <si>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</si>
  <si>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</si>
  <si>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</si>
  <si>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</si>
  <si>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</si>
  <si>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</si>
  <si>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</si>
  <si>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</si>
  <si>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</si>
  <si>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</si>
  <si>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</si>
  <si>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</si>
  <si>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</si>
  <si>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</si>
  <si>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</si>
  <si>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</si>
  <si>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</si>
  <si>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</si>
  <si>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</si>
  <si>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</si>
  <si>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</si>
  <si>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</si>
  <si>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</si>
  <si>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</si>
  <si>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</si>
  <si>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</si>
  <si>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</si>
  <si>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</si>
  <si>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</si>
  <si>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</si>
  <si>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</si>
  <si>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</si>
  <si>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</si>
  <si>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</si>
  <si>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</si>
  <si>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</si>
  <si>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</si>
  <si>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</si>
  <si>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</si>
  <si>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</si>
  <si>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</si>
  <si>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</si>
  <si>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</si>
  <si>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</si>
  <si>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</si>
  <si>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</si>
  <si>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</si>
  <si>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</si>
  <si>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</si>
  <si>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</si>
  <si>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</si>
  <si>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</si>
  <si>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</si>
  <si>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</si>
  <si>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</si>
  <si>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</si>
  <si>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</si>
  <si>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</si>
  <si>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</si>
  <si>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</si>
  <si>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</si>
  <si>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</si>
  <si>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</si>
  <si>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</si>
  <si>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</si>
  <si>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</si>
  <si>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</si>
  <si>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</si>
  <si>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</si>
  <si>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</si>
  <si>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</si>
  <si>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</si>
  <si>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</si>
  <si>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</si>
  <si>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</si>
  <si>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</si>
  <si>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</si>
  <si>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</si>
  <si>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</si>
  <si>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</si>
  <si>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</si>
  <si>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</si>
  <si>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</si>
  <si>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</si>
  <si>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</si>
  <si>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</si>
  <si>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</si>
  <si>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</si>
  <si>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</si>
  <si>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</si>
  <si>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</si>
  <si>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</si>
  <si>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</si>
  <si>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</si>
  <si>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</si>
  <si>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</si>
  <si>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</si>
  <si>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</si>
  <si>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</si>
  <si>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</si>
  <si>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</si>
  <si>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</si>
  <si>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</si>
  <si>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</si>
  <si>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</si>
  <si>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</si>
  <si>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</si>
  <si>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</si>
  <si>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</si>
  <si>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</si>
  <si>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</si>
  <si>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</si>
  <si>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</si>
  <si>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</si>
  <si>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</si>
  <si>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</si>
  <si>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</si>
  <si>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</si>
  <si>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</si>
  <si>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</si>
  <si>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</si>
  <si>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</si>
  <si>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</si>
  <si>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</si>
  <si>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</si>
  <si>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</si>
  <si>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</si>
  <si>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</si>
  <si>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</si>
  <si>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</si>
  <si>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</si>
  <si>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</si>
  <si>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</si>
  <si>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</si>
  <si>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</si>
  <si>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</si>
  <si>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</si>
  <si>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</si>
  <si>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</si>
  <si>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</si>
  <si>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</si>
  <si>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</si>
  <si>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</si>
  <si>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</si>
  <si>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</si>
  <si>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</si>
  <si>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</si>
  <si>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</si>
  <si>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</si>
  <si>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</si>
  <si>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</si>
  <si>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</si>
  <si>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</si>
  <si>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</si>
  <si>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</si>
  <si>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</si>
  <si>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</si>
  <si>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</si>
  <si>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</si>
  <si>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</si>
  <si>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</si>
  <si>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</si>
  <si>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</si>
  <si>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</si>
  <si>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</si>
  <si>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</si>
  <si>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</si>
  <si>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</si>
  <si>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</si>
  <si>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</si>
  <si>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</si>
  <si>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</si>
  <si>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</si>
  <si>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</si>
  <si>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</si>
  <si>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</si>
  <si>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</si>
  <si>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</si>
  <si>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</si>
  <si>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</si>
  <si>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</si>
  <si>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</si>
  <si>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</si>
  <si>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</si>
  <si>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</si>
  <si>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</si>
  <si>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</si>
  <si>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</si>
  <si>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</si>
  <si>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</si>
  <si>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</si>
  <si>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</si>
  <si>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</si>
  <si>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</si>
  <si>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</si>
  <si>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</si>
  <si>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</si>
  <si>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</si>
  <si>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</si>
  <si>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</si>
  <si>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</si>
  <si>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</si>
  <si>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</si>
  <si>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</si>
  <si>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</si>
  <si>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</si>
  <si>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</si>
  <si>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</si>
  <si>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</si>
  <si>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</si>
  <si>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</si>
  <si>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</si>
  <si>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</si>
  <si>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</si>
  <si>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</si>
  <si>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</si>
  <si>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</si>
  <si>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</si>
  <si>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</si>
  <si>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</si>
  <si>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</si>
  <si>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</si>
  <si>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</si>
  <si>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</si>
  <si>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</si>
  <si>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</si>
  <si>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</si>
  <si>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</si>
  <si>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</si>
  <si>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</si>
  <si>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</si>
  <si>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</si>
  <si>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</si>
  <si>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</si>
  <si>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</si>
  <si>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</si>
  <si>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</si>
  <si>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</si>
  <si>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</si>
  <si>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</si>
  <si>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</si>
  <si>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</si>
  <si>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</si>
  <si>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</si>
  <si>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</si>
  <si>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</si>
  <si>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</si>
  <si>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</si>
  <si>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</si>
  <si>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</si>
  <si>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</si>
  <si>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</si>
  <si>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</si>
  <si>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</si>
  <si>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</si>
  <si>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</si>
  <si>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</si>
  <si>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</si>
  <si>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</si>
  <si>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</si>
  <si>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</si>
  <si>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</si>
  <si>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</si>
  <si>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</si>
  <si>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</si>
  <si>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</si>
  <si>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</si>
  <si>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</si>
  <si>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</si>
  <si>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</si>
  <si>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</si>
  <si>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</si>
  <si>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</si>
  <si>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</si>
  <si>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</si>
  <si>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</si>
  <si>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</si>
  <si>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</si>
  <si>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</si>
  <si>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</si>
  <si>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</si>
  <si>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</si>
  <si>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</si>
  <si>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</si>
  <si>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</si>
  <si>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</si>
  <si>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</si>
  <si>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</si>
  <si>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</si>
  <si>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</si>
  <si>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</si>
  <si>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</si>
  <si>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</si>
  <si>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</si>
  <si>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</si>
  <si>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</si>
  <si>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</si>
  <si>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</si>
  <si>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</si>
  <si>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</si>
  <si>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</si>
  <si>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</si>
  <si>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</si>
  <si>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</si>
  <si>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</si>
  <si>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</si>
  <si>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</si>
  <si>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</si>
  <si>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</si>
  <si>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</si>
  <si>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</si>
  <si>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</si>
  <si>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</si>
  <si>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</si>
  <si>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</si>
  <si>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</si>
  <si>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</si>
  <si>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</si>
  <si>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</si>
  <si>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</si>
  <si>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</si>
  <si>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</si>
  <si>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</si>
  <si>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</si>
  <si>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</si>
  <si>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</si>
  <si>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</si>
  <si>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</si>
  <si>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</si>
  <si>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</si>
  <si>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</si>
  <si>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</si>
  <si>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</si>
  <si>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</si>
  <si>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</si>
  <si>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</si>
  <si>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</si>
  <si>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</si>
  <si>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</si>
  <si>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</si>
  <si>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</si>
  <si>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</si>
  <si>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</si>
  <si>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</si>
  <si>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</si>
  <si>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</si>
  <si>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</si>
  <si>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</si>
  <si>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</si>
  <si>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</si>
  <si>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</si>
  <si>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</si>
  <si>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</si>
  <si>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</si>
  <si>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</si>
  <si>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</si>
  <si>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</si>
  <si>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</si>
  <si>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</si>
  <si>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</si>
  <si>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</si>
  <si>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</si>
  <si>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</si>
  <si>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</si>
  <si>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</si>
  <si>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</si>
  <si>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</si>
  <si>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</si>
  <si>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</si>
  <si>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</si>
  <si>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</si>
  <si>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</si>
  <si>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</si>
  <si>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</si>
  <si>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</si>
  <si>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</si>
  <si>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</si>
  <si>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</si>
  <si>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</si>
  <si>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</si>
  <si>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</si>
  <si>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</si>
  <si>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</si>
  <si>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</si>
  <si>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</si>
  <si>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</si>
  <si>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</si>
  <si>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</si>
  <si>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</si>
  <si>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</si>
  <si>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</si>
  <si>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</si>
  <si>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</si>
  <si>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</si>
  <si>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</si>
  <si>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</si>
  <si>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</si>
  <si>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</si>
  <si>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</si>
  <si>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</si>
  <si>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</si>
  <si>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</si>
  <si>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</si>
  <si>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</si>
  <si>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</si>
  <si>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</si>
  <si>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</si>
  <si>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</si>
  <si>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</si>
  <si>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</si>
  <si>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</si>
  <si>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</si>
  <si>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</si>
  <si>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</si>
  <si>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</si>
  <si>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</si>
  <si>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</si>
  <si>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</si>
  <si>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</si>
  <si>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</si>
  <si>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</si>
  <si>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</si>
  <si>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</si>
  <si>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</si>
  <si>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</si>
  <si>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</si>
  <si>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</si>
  <si>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</si>
  <si>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</si>
  <si>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</si>
  <si>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</si>
  <si>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</si>
  <si>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</si>
  <si>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</si>
  <si>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</si>
  <si>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</si>
  <si>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</si>
  <si>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</si>
  <si>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</si>
  <si>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</si>
  <si>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</si>
  <si>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</si>
  <si>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</si>
  <si>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</si>
  <si>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</si>
  <si>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</si>
  <si>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</si>
  <si>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</si>
  <si>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</si>
  <si>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</si>
  <si>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</si>
  <si>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</si>
  <si>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</si>
  <si>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</si>
  <si>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</si>
  <si>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</si>
  <si>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</si>
  <si>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</si>
  <si>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</si>
  <si>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</si>
  <si>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</si>
  <si>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</si>
  <si>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</si>
  <si>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</si>
  <si>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</si>
  <si>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</si>
  <si>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</si>
  <si>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</si>
  <si>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</si>
  <si>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</si>
  <si>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</si>
  <si>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</si>
  <si>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</si>
  <si>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</si>
  <si>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</si>
  <si>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</si>
  <si>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</si>
  <si>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</si>
  <si>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</si>
  <si>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</si>
  <si>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</si>
  <si>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</si>
  <si>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</si>
  <si>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</si>
  <si>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</si>
  <si>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</si>
  <si>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</si>
  <si>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</si>
  <si>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</si>
  <si>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</si>
  <si>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</si>
  <si>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</si>
  <si>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</si>
  <si>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</si>
  <si>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</si>
  <si>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</si>
  <si>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</si>
  <si>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</si>
  <si>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</si>
  <si>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</si>
  <si>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</si>
  <si>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</si>
  <si>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</si>
  <si>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</si>
  <si>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</si>
  <si>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</si>
  <si>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</si>
  <si>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</si>
  <si>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</si>
  <si>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</si>
  <si>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</si>
  <si>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</si>
  <si>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</si>
  <si>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</si>
  <si>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</si>
  <si>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</si>
  <si>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</si>
  <si>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</si>
  <si>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</si>
  <si>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</si>
  <si>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</si>
  <si>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</si>
  <si>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</si>
  <si>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</si>
  <si>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</si>
  <si>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</si>
  <si>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</si>
  <si>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</si>
  <si>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</si>
  <si>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</si>
  <si>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</si>
  <si>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</si>
  <si>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</si>
  <si>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</si>
  <si>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</si>
  <si>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</si>
  <si>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</si>
  <si>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</si>
  <si>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</si>
  <si>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</si>
  <si>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</si>
  <si>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</si>
  <si>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</si>
  <si>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</si>
  <si>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</si>
  <si>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</si>
  <si>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</si>
  <si>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</si>
  <si>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</si>
  <si>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</si>
  <si>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</si>
  <si>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</si>
  <si>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</si>
  <si>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</si>
  <si>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</si>
  <si>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</si>
  <si>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</si>
  <si>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</si>
  <si>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</si>
  <si>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</si>
  <si>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</si>
  <si>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</si>
  <si>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</si>
  <si>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</si>
  <si>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</si>
  <si>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</si>
  <si>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</si>
  <si>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</si>
  <si>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</si>
  <si>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</si>
  <si>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</si>
  <si>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</si>
  <si>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</si>
  <si>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</si>
  <si>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</si>
  <si>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</si>
  <si>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</si>
  <si>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</si>
  <si>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</si>
  <si>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</si>
  <si>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</si>
  <si>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</si>
  <si>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</si>
  <si>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</si>
  <si>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</si>
  <si>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</si>
  <si>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</si>
  <si>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</si>
  <si>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</si>
  <si>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</si>
  <si>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</si>
  <si>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</si>
  <si>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</si>
  <si>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</si>
  <si>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</si>
  <si>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</si>
  <si>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</si>
  <si>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</si>
  <si>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</si>
  <si>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</si>
  <si>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</si>
  <si>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</si>
  <si>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</si>
  <si>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</si>
  <si>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</si>
  <si>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</si>
  <si>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</si>
  <si>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</si>
  <si>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</si>
  <si>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</si>
  <si>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</si>
  <si>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</si>
  <si>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</si>
  <si>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</si>
  <si>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</si>
  <si>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</si>
  <si>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</si>
  <si>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</si>
  <si>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</si>
  <si>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</si>
  <si>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</si>
  <si>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</si>
  <si>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</si>
  <si>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</si>
  <si>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</si>
  <si>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</si>
  <si>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</si>
  <si>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</si>
  <si>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</si>
  <si>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</si>
  <si>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</si>
  <si>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</si>
  <si>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</si>
  <si>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</si>
  <si>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</si>
  <si>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</si>
  <si>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</si>
  <si>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</si>
  <si>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</si>
  <si>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</si>
  <si>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</si>
  <si>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</si>
  <si>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</si>
  <si>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</si>
  <si>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</si>
  <si>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</si>
  <si>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</si>
  <si>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</si>
  <si>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</si>
  <si>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</si>
  <si>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</si>
  <si>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</si>
  <si>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</si>
  <si>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</si>
  <si>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</si>
  <si>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</si>
  <si>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</si>
  <si>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</si>
  <si>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</si>
  <si>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</si>
  <si>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</si>
  <si>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</si>
  <si>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</si>
  <si>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</si>
  <si>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</si>
  <si>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</si>
  <si>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</si>
  <si>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</si>
  <si>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</si>
  <si>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</si>
  <si>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</si>
  <si>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</si>
  <si>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</si>
  <si>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</si>
  <si>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</si>
  <si>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</si>
  <si>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</si>
  <si>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</si>
  <si>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</si>
  <si>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</si>
  <si>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</si>
  <si>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</si>
  <si>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</si>
  <si>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</si>
  <si>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</si>
  <si>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</si>
  <si>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</si>
  <si>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</si>
  <si>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</si>
  <si>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</si>
  <si>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</si>
  <si>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</si>
  <si>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</si>
  <si>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</si>
  <si>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</si>
  <si>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</si>
  <si>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</si>
  <si>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</si>
  <si>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</si>
  <si>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</si>
  <si>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</si>
  <si>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</si>
  <si>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</si>
  <si>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</si>
  <si>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</si>
  <si>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</si>
  <si>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</si>
  <si>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</si>
  <si>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</si>
  <si>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</si>
  <si>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</si>
  <si>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</si>
  <si>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</si>
  <si>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</si>
  <si>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</si>
  <si>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</si>
  <si>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</si>
  <si>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</si>
  <si>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</si>
  <si>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</si>
  <si>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</si>
  <si>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</si>
  <si>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</si>
  <si>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</si>
  <si>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</si>
  <si>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</si>
  <si>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</si>
  <si>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</si>
  <si>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</si>
  <si>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</si>
  <si>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</si>
  <si>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</si>
  <si>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</si>
  <si>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</si>
  <si>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</si>
  <si>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</si>
  <si>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</si>
  <si>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</si>
  <si>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</si>
  <si>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</si>
  <si>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</si>
  <si>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</si>
  <si>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</si>
  <si>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</si>
  <si>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</si>
  <si>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</si>
  <si>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</si>
  <si>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</si>
  <si>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</si>
  <si>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</si>
  <si>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</si>
  <si>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</si>
  <si>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</si>
  <si>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</si>
  <si>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</si>
  <si>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</si>
  <si>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</si>
  <si>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</si>
  <si>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</si>
  <si>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</si>
  <si>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</si>
  <si>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</si>
  <si>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</si>
  <si>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</si>
  <si>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</si>
  <si>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</si>
  <si>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</si>
  <si>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</si>
  <si>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</si>
  <si>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</si>
  <si>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</si>
  <si>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</si>
  <si>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</si>
  <si>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</si>
  <si>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</si>
  <si>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</si>
  <si>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</si>
  <si>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</si>
  <si>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</si>
  <si>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</si>
  <si>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</si>
  <si>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</si>
  <si>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</si>
  <si>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</si>
  <si>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</si>
  <si>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</si>
  <si>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</si>
  <si>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</si>
  <si>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</si>
  <si>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</si>
  <si>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</si>
  <si>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</si>
  <si>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</si>
  <si>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</si>
  <si>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</si>
  <si>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</si>
  <si>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</si>
  <si>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</si>
  <si>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</si>
  <si>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</si>
  <si>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</si>
  <si>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</si>
  <si>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</si>
  <si>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</si>
  <si>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</si>
  <si>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</si>
  <si>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</si>
  <si>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</si>
  <si>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</si>
  <si>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</si>
  <si>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</si>
  <si>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</si>
  <si>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</si>
  <si>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</si>
  <si>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</si>
  <si>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</si>
  <si>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</si>
  <si>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</si>
  <si>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</si>
  <si>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</si>
  <si>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</si>
  <si>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</si>
  <si>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</si>
  <si>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</si>
  <si>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</si>
  <si>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</si>
  <si>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</si>
  <si>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</si>
  <si>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</si>
  <si>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</si>
  <si>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</si>
  <si>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</si>
  <si>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</si>
  <si>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</si>
  <si>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</si>
  <si>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</si>
  <si>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</si>
  <si>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</si>
  <si>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</si>
  <si>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</si>
  <si>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</si>
  <si>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</si>
  <si>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</si>
  <si>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</si>
  <si>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</si>
  <si>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</si>
  <si>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</si>
  <si>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</si>
  <si>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</si>
  <si>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</si>
  <si>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</si>
  <si>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</si>
  <si>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</si>
  <si>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</si>
  <si>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</si>
  <si>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</si>
  <si>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</si>
  <si>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</si>
  <si>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</si>
  <si>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</si>
  <si>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</si>
  <si>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</si>
  <si>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</si>
  <si>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</si>
  <si>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</si>
  <si>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</si>
  <si>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</si>
  <si>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</si>
  <si>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</si>
  <si>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</si>
  <si>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</si>
  <si>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</si>
  <si>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</si>
  <si>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</si>
  <si>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</si>
  <si>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</si>
  <si>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</si>
  <si>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</si>
  <si>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</si>
  <si>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</si>
  <si>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</si>
  <si>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</si>
  <si>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</si>
  <si>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</si>
  <si>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</si>
  <si>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</si>
  <si>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</si>
  <si>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</si>
  <si>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</si>
  <si>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</si>
  <si>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</si>
  <si>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</si>
  <si>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</si>
  <si>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</si>
  <si>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</si>
  <si>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</si>
  <si>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</si>
  <si>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</si>
  <si>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</si>
  <si>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</si>
  <si>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</si>
  <si>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</si>
  <si>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</si>
  <si>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</si>
  <si>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</si>
  <si>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</si>
  <si>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</si>
  <si>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</si>
  <si>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</si>
  <si>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</si>
  <si>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</si>
  <si>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</si>
  <si>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</si>
  <si>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</si>
  <si>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</si>
  <si>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</si>
  <si>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</si>
  <si>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</si>
  <si>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</si>
  <si>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</si>
  <si>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</si>
  <si>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</si>
  <si>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</si>
  <si>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</si>
  <si>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</si>
  <si>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</si>
  <si>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</si>
  <si>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</si>
  <si>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</si>
  <si>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</si>
  <si>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</si>
  <si>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</si>
  <si>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</si>
  <si>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</si>
  <si>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</si>
  <si>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</si>
  <si>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</si>
  <si>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</si>
  <si>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</si>
  <si>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</si>
  <si>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</si>
  <si>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</si>
  <si>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</si>
  <si>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</si>
  <si>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</si>
  <si>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</si>
  <si>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</si>
  <si>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</si>
  <si>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</si>
  <si>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</si>
  <si>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</si>
  <si>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</si>
  <si>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</si>
  <si>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</si>
  <si>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</si>
  <si>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</si>
  <si>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</si>
  <si>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</si>
  <si>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</si>
  <si>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</si>
  <si>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</si>
  <si>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</si>
  <si>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</si>
  <si>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</si>
  <si>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</si>
  <si>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</si>
  <si>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</si>
  <si>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</si>
  <si>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</si>
  <si>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</si>
  <si>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</si>
  <si>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</si>
  <si>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</si>
  <si>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</si>
  <si>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</si>
  <si>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</si>
  <si>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</si>
  <si>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</si>
  <si>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</si>
  <si>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</si>
  <si>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</si>
  <si>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</si>
  <si>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</si>
  <si>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</si>
  <si>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</si>
  <si>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</si>
  <si>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</si>
  <si>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</si>
  <si>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</si>
  <si>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</si>
  <si>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</si>
  <si>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</si>
  <si>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</si>
  <si>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</si>
  <si>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</si>
  <si>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</si>
  <si>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</si>
  <si>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</si>
  <si>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</si>
  <si>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</si>
  <si>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</si>
  <si>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</si>
  <si>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</si>
  <si>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</si>
  <si>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</si>
  <si>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</si>
  <si>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</si>
  <si>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</si>
  <si>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</si>
  <si>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</si>
  <si>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</si>
  <si>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</si>
  <si>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</si>
  <si>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</si>
  <si>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</si>
  <si>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</si>
  <si>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</si>
  <si>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</si>
  <si>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</si>
  <si>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</si>
  <si>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</si>
  <si>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</si>
  <si>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</si>
  <si>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</si>
  <si>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</si>
  <si>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</si>
  <si>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</si>
  <si>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</si>
  <si>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</si>
  <si>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</si>
  <si>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</si>
  <si>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</si>
  <si>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</si>
  <si>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</si>
  <si>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</si>
  <si>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</si>
  <si>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</si>
  <si>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</si>
  <si>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</si>
  <si>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</si>
  <si>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</si>
  <si>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</si>
  <si>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</si>
  <si>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</si>
  <si>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</si>
  <si>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</si>
  <si>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</si>
  <si>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</si>
  <si>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</si>
  <si>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</si>
  <si>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</si>
  <si>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</si>
  <si>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</si>
  <si>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</si>
  <si>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</si>
  <si>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</si>
  <si>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</si>
  <si>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</si>
  <si>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</si>
  <si>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</si>
  <si>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</si>
  <si>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</si>
  <si>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</si>
  <si>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</si>
  <si>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</si>
  <si>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</si>
  <si>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</si>
  <si>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</si>
  <si>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</si>
  <si>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</si>
  <si>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</si>
  <si>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</si>
  <si>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</si>
  <si>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</si>
  <si>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</si>
  <si>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</si>
  <si>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</si>
  <si>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</si>
  <si>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</si>
  <si>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</si>
  <si>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</si>
  <si>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</si>
  <si>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</si>
  <si>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</si>
  <si>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</si>
  <si>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</si>
  <si>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</si>
  <si>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</si>
  <si>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</si>
  <si>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</si>
  <si>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</si>
  <si>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</si>
  <si>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</si>
  <si>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</si>
  <si>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</si>
  <si>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</si>
  <si>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</si>
  <si>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</si>
  <si>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</si>
  <si>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</si>
  <si>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</si>
  <si>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</si>
  <si>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</si>
  <si>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</si>
  <si>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</si>
  <si>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</si>
  <si>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</si>
  <si>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</si>
  <si>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</si>
  <si>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</si>
  <si>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</si>
  <si>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</si>
  <si>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</si>
  <si>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</si>
  <si>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</si>
  <si>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</si>
  <si>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</si>
  <si>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</si>
  <si>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</si>
  <si>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</si>
  <si>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</si>
  <si>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</si>
  <si>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</si>
  <si>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</si>
  <si>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</si>
  <si>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</si>
  <si>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</si>
  <si>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</si>
  <si>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</si>
  <si>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</si>
  <si>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</si>
  <si>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</si>
  <si>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</si>
  <si>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</si>
  <si>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</si>
  <si>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</si>
  <si>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</si>
  <si>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</si>
  <si>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</si>
  <si>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</si>
  <si>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</si>
  <si>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</si>
  <si>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</si>
  <si>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</si>
  <si>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</si>
  <si>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</si>
  <si>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</si>
  <si>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</si>
  <si>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</si>
  <si>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</si>
  <si>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</si>
  <si>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</si>
  <si>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</si>
  <si>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</si>
  <si>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</si>
  <si>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</si>
  <si>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</si>
  <si>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</si>
  <si>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</si>
  <si>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</si>
  <si>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</si>
  <si>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</si>
  <si>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</si>
  <si>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</si>
  <si>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</si>
  <si>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</si>
  <si>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</si>
  <si>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</si>
  <si>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</si>
  <si>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</si>
  <si>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</si>
  <si>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</si>
  <si>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</si>
  <si>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</si>
  <si>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</si>
  <si>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</si>
  <si>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</si>
  <si>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</si>
  <si>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</si>
  <si>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</si>
  <si>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</si>
  <si>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</si>
  <si>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</si>
  <si>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</si>
  <si>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</si>
  <si>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</si>
  <si>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</si>
  <si>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</si>
  <si>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</si>
  <si>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</si>
  <si>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</si>
  <si>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</si>
  <si>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</si>
  <si>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</si>
  <si>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</si>
  <si>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</si>
  <si>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</si>
  <si>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</si>
  <si>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</si>
  <si>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</si>
  <si>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</si>
  <si>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</si>
  <si>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</si>
  <si>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</si>
  <si>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</si>
  <si>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</si>
  <si>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</si>
  <si>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</si>
  <si>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</si>
  <si>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</si>
  <si>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</si>
  <si>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</si>
  <si>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</si>
  <si>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</si>
  <si>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</si>
  <si>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</si>
  <si>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</si>
  <si>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</si>
  <si>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</si>
  <si>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</si>
  <si>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</si>
  <si>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</si>
  <si>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</si>
  <si>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</si>
  <si>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</si>
  <si>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</si>
  <si>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</si>
  <si>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</si>
  <si>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</si>
  <si>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</si>
  <si>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</si>
  <si>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</si>
  <si>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</si>
  <si>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</si>
  <si>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</si>
  <si>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</si>
  <si>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</si>
  <si>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</si>
  <si>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</si>
  <si>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</si>
  <si>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</si>
  <si>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</si>
  <si>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</si>
  <si>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</si>
  <si>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</si>
  <si>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</si>
  <si>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</si>
  <si>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</si>
  <si>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</si>
  <si>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</si>
  <si>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</si>
  <si>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</si>
  <si>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</si>
  <si>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</si>
  <si>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</si>
  <si>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</si>
  <si>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</si>
  <si>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</si>
  <si>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</si>
  <si>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</si>
  <si>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</si>
  <si>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</si>
  <si>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</si>
  <si>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</si>
  <si>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</si>
  <si>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</si>
  <si>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</si>
  <si>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</si>
  <si>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</si>
  <si>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</si>
  <si>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</si>
  <si>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</si>
  <si>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</si>
  <si>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</si>
  <si>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</si>
  <si>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</si>
  <si>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</si>
  <si>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</si>
  <si>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</si>
  <si>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</si>
  <si>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</si>
  <si>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</si>
  <si>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</si>
  <si>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</si>
  <si>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</si>
  <si>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</si>
  <si>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</si>
  <si>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</si>
  <si>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</si>
  <si>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</si>
  <si>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</si>
  <si>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</si>
  <si>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</si>
  <si>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</si>
  <si>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</si>
  <si>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</si>
  <si>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</si>
  <si>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</si>
  <si>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</si>
  <si>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</si>
  <si>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</si>
  <si>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</si>
  <si>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</si>
  <si>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</si>
  <si>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</si>
  <si>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</si>
  <si>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</si>
  <si>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</si>
  <si>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</si>
  <si>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</si>
  <si>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</si>
  <si>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</si>
  <si>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</si>
  <si>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</si>
  <si>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</si>
  <si>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</si>
  <si>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</si>
  <si>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</si>
  <si>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</si>
  <si>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</si>
  <si>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</si>
  <si>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</si>
  <si>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</si>
  <si>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</si>
  <si>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</si>
  <si>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</si>
  <si>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</si>
  <si>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</si>
  <si>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</si>
  <si>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</si>
  <si>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</si>
  <si>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</si>
  <si>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</si>
  <si>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</si>
  <si>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</si>
  <si>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</si>
  <si>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</si>
  <si>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</si>
  <si>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</si>
  <si>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</si>
  <si>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</si>
  <si>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</si>
  <si>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</si>
  <si>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</si>
  <si>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</si>
  <si>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</si>
  <si>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</si>
  <si>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</si>
  <si>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</si>
  <si>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</si>
  <si>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</si>
  <si>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</si>
  <si>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</si>
  <si>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</si>
  <si>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</si>
  <si>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</si>
  <si>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</si>
  <si>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</si>
  <si>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</si>
  <si>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</si>
  <si>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</si>
  <si>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</si>
  <si>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</si>
  <si>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</si>
  <si>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</si>
  <si>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</si>
  <si>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</si>
  <si>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</si>
  <si>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</si>
  <si>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</si>
  <si>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</si>
  <si>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</si>
  <si>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</si>
  <si>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</si>
  <si>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</si>
  <si>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</si>
  <si>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</si>
  <si>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</si>
  <si>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</si>
  <si>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</si>
  <si>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</si>
  <si>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</si>
  <si>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</si>
  <si>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</si>
  <si>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</si>
  <si>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</si>
  <si>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</si>
  <si>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</si>
  <si>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</si>
  <si>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</si>
  <si>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</si>
  <si>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</si>
  <si>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</si>
  <si>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</si>
  <si>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</si>
  <si>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</si>
  <si>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</si>
  <si>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</si>
  <si>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</si>
  <si>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</si>
  <si>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</si>
  <si>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</si>
  <si>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</si>
  <si>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</si>
  <si>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</si>
  <si>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</si>
  <si>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</si>
  <si>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</si>
  <si>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</si>
  <si>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</si>
  <si>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</si>
  <si>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</si>
  <si>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</si>
  <si>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</si>
  <si>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</si>
  <si>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</si>
  <si>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</si>
  <si>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</si>
  <si>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</si>
  <si>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</si>
  <si>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</si>
  <si>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</si>
  <si>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</si>
  <si>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</si>
  <si>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</si>
  <si>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</si>
  <si>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</si>
  <si>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</si>
  <si>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</si>
  <si>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</si>
  <si>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</si>
  <si>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</si>
  <si>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</si>
  <si>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</si>
  <si>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</si>
  <si>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</si>
  <si>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</si>
  <si>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</si>
  <si>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</si>
  <si>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</si>
  <si>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</si>
  <si>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</si>
  <si>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</si>
  <si>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</si>
  <si>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</si>
  <si>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</si>
  <si>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</si>
  <si>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</si>
  <si>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</si>
  <si>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</si>
  <si>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</si>
  <si>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</si>
  <si>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</si>
  <si>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</si>
  <si>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</si>
  <si>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</si>
  <si>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</si>
  <si>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</si>
  <si>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</si>
  <si>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</si>
  <si>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</si>
  <si>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</si>
  <si>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</si>
  <si>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</si>
  <si>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</si>
  <si>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</si>
  <si>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</si>
  <si>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</si>
  <si>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</si>
  <si>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</si>
  <si>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</si>
  <si>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</si>
  <si>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</si>
  <si>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</si>
  <si>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</si>
  <si>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</si>
  <si>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</si>
  <si>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</si>
  <si>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</si>
  <si>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</si>
  <si>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</si>
  <si>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</si>
  <si>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</si>
  <si>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</si>
  <si>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</si>
  <si>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</si>
  <si>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</si>
  <si>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</si>
  <si>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</si>
  <si>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</si>
  <si>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</si>
  <si>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</si>
  <si>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</si>
  <si>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</si>
  <si>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</si>
  <si>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</si>
  <si>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</si>
  <si>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</si>
  <si>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</si>
  <si>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</si>
  <si>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</si>
  <si>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</si>
  <si>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</si>
  <si>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</si>
  <si>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</si>
  <si>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</si>
  <si>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</si>
  <si>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</si>
  <si>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</si>
  <si>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</si>
  <si>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</si>
  <si>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</si>
  <si>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</si>
  <si>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</si>
  <si>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</si>
  <si>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</si>
  <si>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</si>
  <si>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</si>
  <si>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</si>
  <si>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</si>
  <si>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</si>
  <si>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</si>
  <si>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</si>
  <si>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</si>
  <si>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</si>
  <si>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</si>
  <si>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</si>
  <si>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</si>
  <si>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</si>
  <si>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</si>
  <si>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</si>
  <si>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</si>
  <si>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</si>
  <si>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</si>
  <si>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</si>
  <si>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</si>
  <si>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</si>
  <si>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</si>
  <si>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</si>
  <si>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</si>
  <si>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</si>
  <si>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</si>
  <si>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</si>
  <si>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</si>
  <si>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</si>
  <si>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</si>
  <si>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</si>
  <si>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</si>
  <si>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</si>
  <si>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</si>
  <si>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</si>
  <si>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</si>
  <si>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</si>
  <si>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</si>
  <si>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</si>
  <si>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</si>
  <si>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</si>
  <si>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</si>
  <si>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</si>
  <si>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</si>
  <si>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</si>
  <si>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</si>
  <si>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</si>
  <si>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</si>
  <si>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</si>
  <si>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</si>
  <si>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</si>
  <si>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</si>
  <si>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</si>
  <si>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</si>
  <si>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</si>
  <si>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</si>
  <si>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</si>
  <si>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</si>
  <si>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</si>
  <si>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</si>
  <si>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</si>
  <si>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</si>
  <si>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</si>
  <si>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</si>
  <si>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</si>
  <si>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</si>
  <si>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</si>
  <si>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</si>
  <si>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</si>
  <si>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</si>
  <si>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</si>
  <si>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</si>
  <si>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</si>
  <si>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</si>
  <si>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</si>
  <si>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</si>
  <si>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</si>
  <si>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</si>
  <si>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</si>
  <si>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</si>
  <si>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</si>
  <si>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</si>
  <si>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</si>
  <si>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</si>
  <si>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</si>
  <si>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</si>
  <si>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</si>
  <si>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</si>
  <si>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</si>
  <si>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</si>
  <si>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</si>
  <si>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</si>
  <si>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</si>
  <si>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</si>
  <si>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</si>
  <si>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</si>
  <si>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</si>
  <si>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</si>
  <si>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</si>
  <si>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</si>
  <si>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</si>
  <si>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</si>
  <si>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</si>
  <si>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</si>
  <si>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</si>
  <si>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</si>
  <si>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</si>
  <si>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</si>
  <si>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</si>
  <si>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</si>
  <si>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</si>
  <si>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</si>
  <si>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</si>
  <si>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</si>
  <si>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</si>
  <si>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</si>
  <si>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</si>
  <si>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</si>
  <si>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</si>
  <si>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</si>
  <si>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</si>
  <si>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</si>
  <si>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</si>
  <si>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</si>
  <si>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</si>
  <si>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</si>
  <si>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</si>
  <si>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</si>
  <si>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</si>
  <si>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</si>
  <si>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</si>
  <si>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</si>
  <si>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</si>
  <si>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</si>
  <si>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</si>
  <si>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</si>
  <si>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</si>
  <si>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</si>
  <si>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</si>
  <si>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</si>
  <si>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</si>
  <si>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</si>
  <si>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</si>
  <si>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</si>
  <si>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</si>
  <si>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</si>
  <si>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</si>
  <si>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</si>
  <si>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</si>
  <si>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</si>
  <si>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</si>
  <si>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</si>
  <si>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</si>
  <si>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</si>
  <si>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</si>
  <si>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</si>
  <si>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</si>
  <si>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</si>
  <si>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</si>
  <si>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</si>
  <si>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</si>
  <si>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</si>
  <si>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</si>
  <si>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</si>
  <si>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</si>
  <si>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</si>
  <si>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</si>
  <si>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</si>
  <si>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</si>
  <si>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</si>
  <si>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</si>
  <si>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</si>
  <si>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</si>
  <si>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</si>
  <si>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</si>
  <si>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</si>
  <si>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</si>
  <si>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</si>
  <si>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</si>
  <si>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</si>
  <si>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</si>
  <si>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</si>
  <si>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</si>
  <si>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</si>
  <si>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</si>
  <si>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</si>
  <si>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</si>
  <si>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</si>
  <si>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</si>
  <si>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</si>
  <si>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</si>
  <si>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</si>
  <si>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</si>
  <si>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</si>
  <si>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</si>
  <si>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</si>
  <si>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</si>
  <si>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</si>
  <si>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</si>
  <si>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</si>
  <si>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</si>
  <si>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</si>
  <si>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</si>
  <si>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</si>
  <si>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</si>
  <si>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</si>
  <si>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</si>
  <si>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</si>
  <si>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</si>
  <si>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</si>
  <si>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</si>
  <si>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</si>
  <si>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</si>
  <si>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</si>
  <si>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</si>
  <si>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</si>
  <si>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</si>
  <si>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</si>
  <si>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</si>
  <si>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</si>
  <si>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</si>
  <si>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</si>
  <si>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</si>
  <si>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</si>
  <si>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</si>
  <si>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</si>
  <si>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</si>
  <si>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</si>
  <si>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</si>
  <si>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</si>
  <si>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</si>
  <si>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</si>
  <si>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</si>
  <si>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</si>
  <si>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</si>
  <si>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</si>
  <si>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</si>
  <si>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</si>
  <si>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</si>
  <si>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</si>
  <si>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</si>
  <si>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</si>
  <si>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</si>
  <si>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</si>
  <si>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</si>
  <si>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</si>
  <si>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</si>
  <si>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</si>
  <si>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</si>
  <si>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</si>
  <si>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</si>
  <si>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</si>
  <si>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</si>
  <si>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</si>
  <si>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</si>
  <si>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</si>
  <si>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</si>
  <si>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</si>
  <si>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</si>
  <si>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</si>
  <si>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</si>
  <si>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</si>
  <si>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</si>
  <si>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</si>
  <si>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</si>
  <si>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</si>
  <si>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</si>
  <si>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</si>
  <si>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</si>
  <si>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</si>
  <si>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</si>
  <si>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</si>
  <si>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</si>
  <si>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</si>
  <si>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</si>
  <si>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</si>
  <si>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</si>
  <si>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</si>
  <si>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</si>
  <si>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</si>
  <si>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</si>
  <si>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</si>
  <si>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</si>
  <si>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</si>
  <si>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</si>
  <si>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</si>
  <si>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</si>
  <si>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</si>
  <si>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</si>
  <si>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</si>
  <si>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</si>
  <si>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</si>
  <si>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</si>
  <si>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</si>
  <si>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</si>
  <si>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</si>
  <si>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</si>
  <si>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</si>
  <si>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</si>
  <si>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</si>
  <si>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</si>
  <si>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</si>
  <si>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</si>
  <si>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</si>
  <si>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</si>
  <si>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</si>
  <si>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</si>
  <si>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</si>
  <si>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</si>
  <si>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</si>
  <si>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</si>
  <si>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</si>
  <si>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</si>
  <si>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</si>
  <si>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</si>
  <si>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</si>
  <si>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</si>
  <si>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</si>
  <si>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</si>
  <si>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</si>
  <si>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</si>
  <si>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</si>
  <si>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</si>
  <si>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</si>
  <si>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</si>
  <si>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</si>
  <si>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</si>
  <si>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</si>
  <si>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</si>
  <si>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</si>
  <si>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</si>
  <si>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</si>
  <si>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</si>
  <si>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</si>
  <si>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</si>
  <si>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</si>
  <si>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</si>
  <si>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</si>
  <si>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</si>
  <si>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</si>
  <si>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</si>
  <si>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</si>
  <si>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</si>
  <si>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</si>
  <si>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</si>
  <si>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</si>
  <si>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</si>
  <si>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</si>
  <si>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</si>
  <si>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</si>
  <si>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</si>
  <si>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</si>
  <si>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</si>
  <si>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</si>
  <si>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</si>
  <si>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</si>
  <si>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</si>
  <si>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</si>
  <si>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</si>
  <si>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</si>
  <si>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</si>
  <si>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</si>
  <si>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</si>
  <si>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</si>
  <si>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</si>
  <si>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</si>
  <si>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</si>
  <si>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</si>
  <si>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</si>
  <si>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</si>
  <si>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</si>
  <si>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</si>
  <si>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</si>
  <si>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</si>
  <si>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</si>
  <si>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</si>
  <si>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</si>
  <si>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</si>
  <si>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</si>
  <si>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</si>
  <si>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</si>
  <si>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</si>
  <si>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</si>
  <si>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</si>
  <si>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</si>
  <si>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</si>
  <si>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</si>
  <si>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</si>
  <si>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</si>
  <si>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</si>
  <si>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</si>
  <si>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</si>
  <si>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</si>
  <si>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</si>
  <si>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</si>
  <si>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</si>
  <si>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</si>
  <si>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</si>
  <si>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</si>
  <si>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</si>
  <si>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</si>
  <si>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</si>
  <si>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</si>
  <si>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</si>
  <si>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</si>
  <si>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</si>
  <si>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</si>
  <si>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</si>
  <si>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</si>
  <si>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</si>
  <si>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</si>
  <si>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</si>
  <si>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</si>
  <si>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</si>
  <si>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</si>
  <si>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</si>
  <si>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</si>
  <si>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</si>
  <si>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</si>
  <si>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</si>
  <si>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</si>
  <si>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</si>
  <si>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</si>
  <si>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</si>
  <si>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</si>
  <si>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</si>
  <si>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</si>
  <si>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</si>
  <si>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</si>
  <si>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</si>
  <si>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</si>
  <si>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</si>
  <si>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</si>
  <si>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</si>
  <si>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</si>
  <si>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</si>
  <si>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</si>
  <si>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</si>
  <si>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</si>
  <si>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</si>
  <si>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</si>
  <si>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</si>
  <si>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</si>
  <si>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</si>
  <si>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</si>
  <si>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</si>
  <si>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</si>
  <si>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</si>
  <si>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</si>
  <si>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</si>
  <si>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</si>
  <si>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</si>
  <si>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</si>
  <si>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</si>
  <si>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</si>
  <si>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</si>
  <si>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</si>
  <si>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</si>
  <si>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</si>
  <si>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</si>
  <si>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</si>
  <si>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</si>
  <si>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</si>
  <si>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</si>
  <si>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</si>
  <si>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</si>
  <si>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</si>
  <si>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</si>
  <si>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</si>
  <si>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</si>
  <si>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</si>
  <si>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</si>
  <si>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</si>
  <si>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</si>
  <si>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</si>
  <si>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</si>
  <si>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</si>
  <si>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</si>
  <si>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</si>
  <si>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</si>
  <si>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</si>
  <si>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</si>
  <si>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</si>
  <si>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</si>
  <si>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</si>
  <si>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</si>
  <si>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</si>
  <si>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</si>
  <si>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</si>
  <si>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</si>
  <si>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</si>
  <si>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</si>
  <si>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</si>
  <si>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</si>
  <si>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</si>
  <si>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</si>
  <si>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</si>
  <si>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</si>
  <si>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</si>
  <si>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</si>
  <si>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</si>
  <si>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</si>
  <si>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</si>
  <si>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</si>
  <si>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</si>
  <si>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</si>
  <si>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</si>
  <si>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</si>
  <si>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</si>
  <si>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</si>
  <si>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</si>
  <si>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</si>
  <si>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</si>
  <si>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</si>
  <si>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</si>
  <si>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</si>
  <si>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</si>
  <si>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</si>
  <si>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</si>
  <si>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</si>
  <si>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</si>
  <si>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</si>
  <si>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</si>
  <si>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</si>
  <si>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</si>
  <si>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</si>
  <si>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</si>
  <si>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</si>
  <si>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</si>
  <si>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</si>
  <si>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</si>
  <si>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</si>
  <si>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</si>
  <si>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</si>
  <si>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</si>
  <si>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</si>
  <si>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</si>
  <si>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</si>
  <si>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</si>
  <si>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</si>
  <si>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</si>
  <si>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</si>
  <si>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</si>
  <si>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</si>
  <si>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</si>
  <si>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</si>
  <si>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</si>
  <si>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</si>
  <si>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</si>
  <si>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</si>
  <si>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</si>
  <si>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</si>
  <si>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</si>
  <si>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</si>
  <si>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</si>
  <si>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</si>
  <si>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</si>
  <si>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</si>
  <si>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</si>
  <si>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</si>
  <si>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</si>
  <si>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</si>
  <si>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</si>
  <si>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</si>
  <si>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</si>
  <si>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</si>
  <si>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</si>
  <si>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</si>
  <si>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</si>
  <si>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</si>
  <si>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</si>
  <si>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</si>
  <si>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</si>
  <si>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</si>
  <si>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</si>
  <si>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</si>
  <si>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</si>
  <si>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</si>
  <si>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</si>
  <si>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</si>
  <si>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</si>
  <si>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</si>
  <si>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</si>
  <si>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</si>
  <si>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</si>
  <si>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</si>
  <si>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</si>
  <si>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</si>
  <si>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</si>
  <si>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</si>
  <si>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</si>
  <si>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</si>
  <si>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</si>
  <si>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</si>
  <si>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</si>
  <si>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</si>
  <si>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</si>
  <si>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</si>
  <si>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</si>
  <si>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</si>
  <si>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</si>
  <si>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</si>
  <si>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</si>
  <si>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</si>
  <si>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</si>
  <si>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</si>
  <si>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</si>
  <si>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</si>
  <si>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</si>
  <si>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</si>
  <si>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</si>
  <si>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</si>
  <si>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</si>
  <si>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</si>
  <si>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</si>
  <si>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</si>
  <si>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</si>
  <si>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</si>
  <si>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</si>
  <si>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</si>
  <si>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</si>
  <si>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</si>
  <si>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</si>
  <si>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</si>
  <si>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</si>
  <si>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</si>
  <si>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</si>
  <si>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</si>
  <si>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</si>
  <si>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</si>
  <si>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</si>
  <si>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</si>
  <si>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</si>
  <si>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</si>
  <si>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</si>
  <si>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</si>
  <si>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</si>
  <si>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</si>
  <si>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</si>
  <si>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</si>
  <si>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</si>
  <si>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</si>
  <si>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</si>
  <si>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</si>
  <si>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</si>
  <si>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</si>
  <si>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</si>
  <si>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</si>
  <si>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</si>
  <si>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</si>
  <si>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</si>
  <si>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</si>
  <si>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</si>
  <si>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</si>
  <si>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</si>
  <si>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</si>
  <si>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</si>
  <si>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</si>
  <si>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</si>
  <si>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</si>
  <si>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</si>
  <si>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</si>
  <si>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</si>
  <si>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</si>
  <si>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</si>
  <si>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</si>
  <si>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</si>
  <si>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</si>
  <si>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</si>
  <si>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</si>
  <si>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</si>
  <si>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</si>
  <si>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</si>
  <si>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</si>
  <si>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</si>
  <si>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</si>
  <si>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</si>
  <si>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</si>
  <si>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</si>
  <si>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</si>
  <si>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</si>
  <si>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</si>
  <si>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</si>
  <si>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</si>
  <si>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</si>
  <si>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</si>
  <si>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</si>
  <si>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</si>
  <si>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</si>
  <si>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</si>
  <si>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</si>
  <si>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</si>
  <si>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</si>
  <si>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</si>
  <si>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</si>
  <si>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</si>
  <si>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</si>
  <si>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</si>
  <si>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</si>
  <si>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</si>
  <si>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</si>
  <si>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</si>
  <si>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</si>
  <si>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</si>
  <si>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</si>
  <si>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</si>
  <si>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</si>
  <si>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</si>
  <si>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</si>
  <si>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</si>
  <si>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</si>
  <si>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</si>
  <si>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</si>
  <si>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</si>
  <si>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</si>
  <si>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</si>
  <si>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</si>
  <si>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</si>
  <si>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</si>
  <si>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</si>
  <si>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</si>
  <si>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</si>
  <si>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</si>
  <si>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</si>
  <si>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</si>
  <si>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</si>
  <si>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</si>
  <si>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</si>
  <si>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</si>
  <si>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</si>
  <si>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</si>
  <si>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</si>
  <si>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</si>
  <si>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</si>
  <si>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</si>
  <si>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</si>
  <si>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</si>
  <si>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</si>
  <si>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</si>
  <si>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</si>
  <si>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</si>
  <si>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</si>
  <si>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</si>
  <si>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</si>
  <si>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</si>
  <si>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</si>
  <si>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</si>
  <si>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</si>
  <si>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</si>
  <si>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</si>
  <si>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</si>
  <si>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</si>
  <si>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</si>
  <si>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</si>
  <si>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</si>
  <si>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</si>
  <si>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</si>
  <si>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</si>
  <si>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</si>
  <si>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</si>
  <si>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</si>
  <si>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</si>
  <si>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</si>
  <si>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</si>
  <si>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</si>
  <si>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</si>
  <si>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</si>
  <si>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</si>
  <si>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</si>
  <si>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</si>
  <si>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</si>
  <si>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</si>
  <si>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</si>
  <si>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</si>
  <si>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</si>
  <si>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</si>
  <si>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</si>
  <si>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</si>
  <si>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</si>
  <si>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</si>
  <si>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</si>
  <si>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</si>
  <si>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</si>
  <si>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</si>
  <si>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</si>
  <si>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</si>
  <si>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</si>
  <si>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</si>
  <si>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</si>
  <si>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</si>
  <si>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</si>
  <si>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</si>
  <si>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</si>
  <si>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</si>
  <si>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</si>
  <si>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</si>
  <si>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</si>
  <si>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</si>
  <si>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</si>
  <si>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</si>
  <si>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</si>
  <si>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</si>
  <si>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</si>
  <si>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</si>
  <si>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</si>
  <si>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</si>
  <si>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</si>
  <si>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</si>
  <si>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</si>
  <si>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</si>
  <si>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</si>
  <si>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</si>
  <si>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</si>
  <si>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</si>
  <si>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</si>
  <si>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</si>
  <si>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</si>
  <si>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</si>
  <si>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</si>
  <si>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</si>
  <si>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</si>
  <si>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</si>
  <si>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</si>
  <si>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</si>
  <si>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</si>
  <si>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</si>
  <si>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</si>
  <si>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</si>
  <si>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</si>
  <si>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</si>
  <si>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</si>
  <si>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</si>
  <si>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</si>
  <si>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</si>
  <si>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</si>
  <si>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</si>
  <si>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</si>
  <si>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</si>
  <si>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</si>
  <si>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</si>
  <si>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</si>
  <si>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</si>
  <si>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</si>
  <si>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</si>
  <si>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</si>
  <si>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</si>
  <si>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</si>
  <si>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</si>
  <si>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</si>
  <si>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</si>
  <si>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</si>
  <si>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</si>
  <si>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</si>
  <si>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</si>
  <si>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</si>
  <si>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</si>
  <si>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</si>
  <si>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</si>
  <si>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</si>
  <si>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</si>
  <si>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</si>
  <si>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</si>
  <si>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</si>
  <si>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</si>
  <si>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</si>
  <si>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</si>
  <si>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</si>
  <si>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</si>
  <si>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</si>
  <si>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</si>
  <si>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</si>
  <si>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</si>
  <si>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</si>
  <si>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</si>
  <si>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</si>
  <si>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</si>
  <si>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</si>
  <si>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</si>
  <si>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</si>
  <si>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</si>
  <si>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</si>
  <si>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</si>
  <si>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</si>
  <si>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</si>
  <si>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</si>
  <si>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</si>
  <si>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</si>
  <si>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</si>
  <si>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</si>
  <si>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</si>
  <si>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</si>
  <si>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</si>
  <si>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</si>
  <si>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</si>
  <si>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</si>
  <si>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</si>
  <si>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</si>
  <si>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</si>
  <si>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</si>
  <si>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</si>
  <si>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</si>
  <si>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</si>
  <si>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</si>
  <si>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</si>
  <si>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</si>
  <si>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</si>
  <si>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</si>
  <si>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</si>
  <si>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</si>
  <si>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</si>
  <si>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</si>
  <si>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</si>
  <si>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</si>
  <si>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</si>
  <si>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</si>
  <si>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</si>
  <si>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</si>
  <si>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</si>
  <si>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</si>
  <si>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</si>
  <si>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</si>
  <si>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</si>
  <si>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</si>
  <si>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</si>
  <si>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</si>
  <si>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</si>
  <si>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</si>
  <si>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</si>
  <si>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</si>
  <si>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</si>
  <si>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</si>
  <si>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</si>
  <si>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</si>
  <si>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</si>
  <si>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</si>
  <si>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</si>
  <si>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</si>
  <si>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</si>
  <si>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</si>
  <si>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</si>
  <si>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</si>
  <si>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</si>
  <si>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</si>
  <si>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</si>
  <si>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</si>
  <si>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</si>
  <si>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</si>
  <si>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</si>
  <si>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</si>
  <si>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</si>
  <si>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</si>
  <si>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</si>
  <si>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</si>
  <si>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</si>
  <si>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</si>
  <si>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</si>
  <si>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</si>
  <si>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</si>
  <si>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</si>
  <si>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</si>
  <si>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</si>
  <si>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</si>
  <si>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</si>
  <si>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</si>
  <si>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</si>
  <si>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</si>
  <si>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</si>
  <si>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</si>
  <si>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</si>
  <si>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</si>
  <si>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</si>
  <si>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</si>
  <si>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</si>
  <si>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</si>
  <si>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</si>
  <si>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</si>
  <si>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</si>
  <si>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</si>
  <si>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</si>
  <si>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</si>
  <si>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</si>
  <si>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</si>
  <si>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</si>
  <si>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</si>
  <si>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</si>
  <si>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</si>
  <si>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</si>
  <si>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</si>
  <si>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</si>
  <si>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</si>
  <si>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</si>
  <si>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</si>
  <si>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</si>
  <si>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</si>
  <si>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</si>
  <si>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</si>
  <si>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</si>
  <si>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</si>
  <si>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</si>
  <si>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</si>
  <si>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</si>
  <si>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</si>
  <si>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</si>
  <si>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</si>
  <si>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</si>
  <si>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</si>
  <si>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</si>
  <si>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</si>
  <si>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</si>
  <si>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</si>
  <si>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</si>
  <si>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</si>
  <si>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</si>
  <si>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</si>
  <si>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</si>
  <si>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</si>
  <si>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</si>
  <si>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</si>
  <si>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</si>
  <si>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</si>
  <si>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</si>
  <si>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</si>
  <si>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</si>
  <si>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</si>
  <si>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</si>
  <si>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</si>
  <si>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</si>
  <si>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</si>
  <si>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</si>
  <si>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</si>
  <si>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</si>
  <si>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</si>
  <si>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</si>
  <si>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</si>
  <si>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</si>
  <si>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</si>
  <si>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</si>
  <si>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</si>
  <si>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</si>
  <si>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</si>
  <si>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</si>
  <si>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</si>
  <si>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</si>
  <si>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</si>
  <si>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</si>
  <si>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</si>
  <si>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</si>
  <si>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</si>
  <si>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</si>
  <si>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</si>
  <si>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</si>
  <si>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</si>
  <si>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</si>
  <si>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</si>
  <si>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</si>
  <si>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</si>
  <si>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</si>
  <si>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</si>
  <si>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</si>
  <si>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</si>
  <si>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</si>
  <si>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</si>
  <si>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</si>
  <si>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</si>
  <si>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</si>
  <si>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</si>
  <si>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</si>
  <si>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</si>
  <si>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</si>
  <si>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</si>
  <si>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</si>
  <si>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</si>
  <si>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</si>
  <si>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</si>
  <si>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</si>
  <si>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</si>
  <si>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</si>
  <si>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</si>
  <si>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</si>
  <si>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</si>
  <si>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</si>
  <si>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</si>
  <si>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</si>
  <si>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</si>
  <si>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</si>
  <si>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</si>
  <si>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</si>
  <si>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</si>
  <si>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</si>
  <si>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</si>
  <si>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</si>
  <si>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</si>
  <si>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</si>
  <si>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</si>
  <si>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</si>
  <si>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</si>
  <si>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</si>
  <si>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</si>
  <si>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</si>
  <si>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</si>
  <si>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</si>
  <si>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</si>
  <si>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</si>
  <si>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</si>
  <si>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</si>
  <si>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</si>
  <si>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</si>
  <si>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</si>
  <si>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</si>
  <si>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</si>
  <si>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</si>
  <si>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</si>
  <si>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</si>
  <si>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</si>
  <si>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</si>
  <si>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</si>
  <si>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</si>
  <si>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</si>
  <si>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</si>
  <si>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</si>
  <si>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</si>
  <si>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</si>
  <si>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</si>
  <si>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</si>
  <si>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</si>
  <si>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</si>
  <si>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</si>
  <si>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</si>
  <si>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</si>
  <si>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</si>
  <si>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</si>
  <si>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</si>
  <si>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</si>
  <si>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</si>
  <si>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</si>
  <si>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</si>
  <si>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</si>
  <si>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</si>
  <si>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</si>
  <si>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</si>
  <si>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</si>
  <si>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</si>
  <si>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</si>
  <si>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</si>
  <si>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</si>
  <si>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</si>
  <si>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</si>
  <si>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</si>
  <si>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</si>
  <si>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</si>
  <si>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</si>
  <si>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</si>
  <si>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</si>
  <si>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</si>
  <si>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</si>
  <si>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</si>
  <si>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</si>
  <si>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</si>
  <si>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</si>
  <si>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</si>
  <si>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</si>
  <si>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</si>
  <si>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</si>
  <si>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</si>
  <si>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</si>
  <si>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</si>
  <si>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</si>
  <si>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</si>
  <si>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</si>
  <si>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</si>
  <si>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</si>
  <si>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</si>
  <si>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</si>
  <si>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</si>
  <si>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</si>
  <si>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</si>
  <si>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</si>
  <si>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</si>
  <si>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</si>
  <si>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</si>
  <si>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</si>
  <si>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</si>
  <si>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</si>
  <si>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</si>
  <si>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</si>
  <si>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</si>
  <si>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</si>
  <si>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</si>
  <si>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</si>
  <si>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</si>
  <si>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</si>
  <si>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</si>
  <si>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</si>
  <si>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</si>
  <si>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</si>
  <si>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</si>
  <si>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</si>
  <si>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</si>
  <si>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</si>
  <si>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</si>
  <si>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</si>
  <si>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</si>
  <si>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</si>
  <si>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</si>
  <si>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</si>
  <si>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</si>
  <si>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</si>
  <si>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</si>
  <si>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</si>
  <si>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</si>
  <si>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</si>
  <si>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</si>
  <si>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</si>
  <si>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</si>
  <si>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</si>
  <si>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</si>
  <si>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</si>
  <si>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</si>
  <si>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</si>
  <si>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</si>
  <si>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</si>
  <si>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</si>
  <si>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</si>
  <si>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</si>
  <si>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</si>
  <si>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</si>
  <si>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</si>
  <si>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</si>
  <si>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</si>
  <si>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</si>
  <si>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</si>
  <si>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</si>
  <si>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</si>
  <si>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</si>
  <si>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</si>
  <si>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</si>
  <si>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</si>
  <si>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</si>
  <si>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</si>
  <si>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</si>
  <si>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</si>
  <si>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</si>
  <si>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</si>
  <si>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</si>
  <si>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</si>
  <si>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</si>
  <si>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</si>
  <si>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</si>
  <si>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</si>
  <si>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</si>
  <si>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</si>
  <si>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</si>
  <si>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</si>
  <si>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</si>
  <si>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</si>
  <si>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</si>
  <si>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</si>
  <si>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</si>
  <si>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</si>
  <si>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</si>
  <si>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</si>
  <si>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</si>
  <si>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</si>
  <si>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</si>
  <si>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</si>
  <si>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</si>
  <si>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</si>
  <si>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</si>
  <si>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</si>
  <si>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</si>
  <si>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</si>
  <si>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</si>
  <si>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</si>
  <si>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</si>
  <si>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</si>
  <si>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</si>
  <si>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</si>
  <si>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</si>
  <si>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</si>
  <si>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</si>
  <si>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</si>
  <si>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</si>
  <si>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</si>
  <si>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</si>
  <si>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</si>
  <si>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</si>
  <si>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</si>
  <si>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</si>
  <si>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</si>
  <si>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</si>
  <si>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</si>
  <si>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</si>
  <si>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</si>
  <si>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</si>
  <si>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</si>
  <si>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</si>
  <si>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</si>
  <si>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</si>
  <si>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</si>
  <si>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</si>
  <si>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</si>
  <si>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</si>
  <si>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</si>
  <si>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</si>
  <si>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</si>
  <si>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</si>
  <si>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</si>
  <si>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</si>
  <si>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</si>
  <si>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</si>
  <si>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</si>
  <si>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</si>
  <si>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</si>
  <si>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</si>
  <si>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</si>
  <si>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</si>
  <si>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</si>
  <si>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</si>
  <si>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</si>
  <si>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</si>
  <si>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</si>
  <si>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</si>
  <si>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</si>
  <si>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</si>
  <si>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</si>
  <si>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</si>
  <si>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</si>
  <si>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</si>
  <si>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</si>
  <si>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</si>
  <si>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</si>
  <si>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</si>
  <si>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</si>
  <si>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</si>
  <si>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</si>
  <si>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</si>
  <si>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</si>
  <si>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</si>
  <si>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</si>
  <si>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</si>
  <si>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</si>
  <si>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</si>
  <si>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</si>
  <si>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</si>
  <si>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</si>
  <si>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</si>
  <si>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</si>
  <si>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</si>
  <si>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</si>
  <si>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</si>
  <si>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</si>
  <si>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</si>
  <si>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</si>
  <si>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</si>
  <si>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</si>
  <si>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</si>
  <si>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</si>
  <si>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</si>
  <si>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</si>
  <si>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</si>
  <si>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</si>
  <si>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</si>
  <si>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</si>
  <si>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</si>
  <si>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</si>
  <si>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</si>
  <si>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</si>
  <si>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</si>
  <si>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</si>
  <si>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</si>
  <si>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</si>
  <si>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</si>
  <si>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</si>
  <si>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</si>
  <si>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</si>
  <si>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</si>
  <si>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</si>
  <si>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</si>
  <si>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</si>
  <si>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</si>
  <si>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</si>
  <si>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</si>
  <si>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</si>
  <si>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</si>
  <si>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</si>
  <si>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</si>
  <si>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</si>
  <si>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</si>
  <si>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</si>
  <si>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</si>
  <si>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</si>
  <si>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</si>
  <si>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</si>
  <si>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</si>
  <si>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</si>
  <si>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</si>
  <si>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</si>
  <si>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</si>
  <si>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</si>
  <si>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</si>
  <si>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</si>
  <si>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</si>
  <si>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</si>
  <si>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</si>
  <si>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</si>
  <si>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</si>
  <si>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</si>
  <si>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</si>
  <si>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</si>
  <si>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</si>
  <si>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</si>
  <si>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</si>
  <si>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</si>
  <si>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</si>
  <si>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</si>
  <si>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</si>
  <si>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</si>
  <si>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</si>
  <si>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</si>
  <si>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</si>
  <si>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</si>
  <si>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</si>
  <si>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</si>
  <si>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</si>
  <si>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</si>
  <si>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</si>
  <si>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</si>
  <si>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</si>
  <si>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</si>
  <si>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</si>
  <si>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</si>
  <si>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</si>
  <si>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</si>
  <si>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</si>
  <si>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</si>
  <si>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</si>
  <si>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</si>
  <si>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</si>
  <si>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</si>
  <si>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</si>
  <si>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</si>
  <si>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</si>
  <si>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</si>
  <si>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</si>
  <si>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</si>
  <si>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</si>
  <si>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</si>
  <si>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</si>
  <si>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</si>
  <si>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</si>
  <si>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</si>
  <si>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</si>
  <si>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</si>
  <si>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</si>
  <si>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</si>
  <si>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</si>
  <si>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</si>
  <si>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</si>
  <si>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</si>
  <si>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</si>
  <si>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</si>
  <si>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</si>
  <si>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</si>
  <si>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</si>
  <si>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</si>
  <si>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</si>
  <si>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</si>
  <si>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</si>
  <si>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</si>
  <si>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</si>
  <si>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</si>
  <si>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</si>
  <si>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</si>
  <si>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</si>
  <si>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</si>
  <si>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</si>
  <si>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</si>
  <si>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</si>
  <si>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</si>
  <si>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</si>
  <si>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</si>
  <si>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</si>
  <si>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</si>
  <si>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</si>
  <si>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</si>
  <si>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</si>
  <si>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</si>
  <si>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</si>
  <si>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</si>
  <si>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</si>
  <si>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</si>
  <si>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</si>
  <si>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</si>
  <si>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</si>
  <si>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</si>
  <si>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</si>
  <si>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</si>
  <si>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</si>
  <si>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</si>
  <si>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</si>
  <si>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</si>
  <si>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</si>
  <si>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</si>
  <si>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</si>
  <si>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</si>
  <si>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</si>
  <si>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</si>
  <si>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</si>
  <si>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</si>
  <si>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</si>
  <si>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</si>
  <si>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</si>
  <si>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</si>
  <si>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</si>
  <si>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</si>
  <si>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</si>
  <si>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</si>
  <si>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</si>
  <si>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</si>
  <si>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</si>
  <si>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</si>
  <si>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</si>
  <si>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</si>
  <si>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</si>
  <si>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</si>
  <si>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</si>
  <si>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</si>
  <si>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</si>
  <si>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</si>
  <si>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</si>
  <si>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</si>
  <si>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</si>
  <si>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</si>
  <si>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</si>
  <si>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</si>
  <si>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</si>
  <si>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</si>
  <si>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</si>
  <si>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</si>
  <si>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</si>
  <si>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</si>
  <si>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</si>
  <si>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</si>
  <si>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</si>
  <si>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</si>
  <si>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</si>
  <si>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</si>
  <si>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</si>
  <si>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</si>
  <si>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</si>
  <si>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</si>
  <si>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</si>
  <si>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</si>
  <si>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</si>
  <si>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</si>
  <si>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</si>
  <si>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</si>
  <si>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</si>
  <si>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</si>
  <si>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</si>
  <si>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</si>
  <si>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</si>
  <si>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</si>
  <si>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</si>
  <si>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</si>
  <si>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</si>
  <si>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</si>
  <si>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</si>
  <si>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</si>
  <si>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</si>
  <si>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</si>
  <si>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</si>
  <si>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</si>
  <si>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</si>
  <si>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</si>
  <si>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</si>
  <si>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</si>
  <si>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</si>
  <si>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</si>
  <si>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</si>
  <si>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</si>
  <si>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</si>
  <si>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</si>
  <si>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</si>
  <si>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</si>
  <si>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</si>
  <si>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</si>
  <si>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</si>
  <si>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</si>
  <si>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</si>
  <si>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</si>
  <si>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</si>
  <si>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</si>
  <si>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</si>
  <si>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</si>
  <si>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</si>
  <si>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</si>
  <si>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</si>
  <si>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</si>
  <si>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</si>
  <si>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</si>
  <si>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</si>
  <si>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</si>
  <si>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</si>
  <si>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</si>
  <si>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</si>
  <si>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</si>
  <si>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</si>
  <si>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</si>
  <si>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</si>
  <si>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</si>
  <si>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</si>
  <si>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</si>
  <si>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</si>
  <si>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</si>
  <si>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</si>
  <si>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</si>
  <si>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</si>
  <si>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</si>
  <si>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</si>
  <si>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</si>
  <si>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</si>
  <si>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</si>
  <si>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</si>
  <si>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</si>
  <si>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</si>
  <si>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</si>
  <si>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</si>
  <si>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</si>
  <si>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</si>
  <si>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</si>
  <si>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</si>
  <si>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</si>
  <si>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</si>
  <si>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</si>
  <si>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</si>
  <si>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</si>
  <si>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</si>
  <si>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</si>
  <si>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</si>
  <si>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</si>
  <si>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</si>
  <si>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</si>
  <si>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</si>
  <si>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</si>
  <si>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</si>
  <si>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</si>
  <si>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</si>
  <si>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</si>
  <si>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</si>
  <si>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</si>
  <si>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</si>
  <si>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</si>
  <si>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</si>
  <si>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</si>
  <si>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</si>
  <si>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</si>
  <si>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</si>
  <si>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</si>
  <si>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</si>
  <si>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</si>
  <si>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</si>
  <si>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</si>
  <si>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</si>
  <si>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</si>
  <si>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</si>
  <si>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</si>
  <si>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</si>
  <si>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</si>
  <si>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</si>
  <si>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</si>
  <si>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</si>
  <si>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</si>
  <si>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</si>
  <si>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</si>
  <si>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</si>
  <si>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</si>
  <si>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</si>
  <si>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</si>
  <si>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</si>
  <si>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</si>
  <si>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</si>
  <si>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</si>
  <si>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</si>
  <si>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</si>
  <si>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</si>
  <si>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</si>
  <si>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</si>
  <si>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</si>
  <si>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</si>
  <si>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</si>
  <si>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</si>
  <si>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</si>
  <si>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</si>
  <si>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</si>
  <si>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</si>
  <si>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</si>
  <si>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</si>
  <si>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</si>
  <si>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</si>
  <si>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</si>
  <si>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</si>
  <si>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</si>
  <si>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</si>
  <si>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</si>
  <si>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</si>
  <si>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</si>
  <si>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</si>
  <si>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</si>
  <si>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</si>
  <si>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</si>
  <si>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</si>
  <si>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</si>
  <si>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</si>
  <si>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</si>
  <si>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</si>
  <si>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</si>
  <si>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</si>
  <si>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</si>
  <si>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</si>
  <si>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</si>
  <si>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</si>
  <si>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</si>
  <si>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</si>
  <si>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</si>
  <si>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</si>
  <si>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</si>
  <si>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</si>
  <si>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</si>
  <si>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</si>
  <si>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</si>
  <si>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</si>
  <si>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</si>
  <si>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</si>
  <si>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</si>
  <si>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</si>
  <si>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</si>
  <si>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</si>
  <si>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</si>
  <si>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</si>
  <si>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</si>
  <si>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</si>
  <si>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</si>
  <si>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</si>
  <si>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</si>
  <si>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</si>
  <si>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</si>
  <si>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</si>
  <si>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</si>
  <si>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</si>
  <si>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</si>
  <si>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</si>
  <si>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</si>
  <si>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</si>
  <si>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</si>
  <si>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</si>
  <si>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</si>
  <si>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</si>
  <si>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</si>
  <si>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</si>
  <si>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</si>
  <si>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</si>
  <si>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</si>
  <si>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</si>
  <si>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</si>
  <si>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</si>
  <si>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</si>
  <si>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</si>
  <si>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</si>
  <si>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</si>
  <si>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</si>
  <si>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</si>
  <si>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</si>
  <si>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</si>
  <si>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</si>
  <si>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</si>
  <si>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</si>
  <si>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</si>
  <si>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</si>
  <si>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</si>
  <si>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</si>
  <si>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</si>
  <si>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</si>
  <si>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</si>
  <si>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</si>
  <si>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</si>
  <si>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</si>
  <si>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</si>
  <si>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</si>
  <si>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</si>
  <si>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</si>
  <si>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</si>
  <si>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</si>
  <si>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</si>
  <si>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</si>
  <si>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</si>
  <si>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</si>
  <si>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</si>
  <si>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</si>
  <si>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</si>
  <si>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</si>
  <si>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</si>
  <si>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</si>
  <si>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</si>
  <si>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</si>
  <si>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</si>
  <si>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</si>
  <si>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</si>
  <si>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</si>
  <si>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</si>
  <si>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</si>
  <si>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</si>
  <si>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</si>
  <si>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</si>
  <si>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</si>
  <si>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</si>
  <si>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</si>
  <si>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</si>
  <si>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</si>
  <si>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</si>
  <si>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</si>
  <si>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</si>
  <si>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</si>
  <si>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</si>
  <si>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</si>
  <si>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</si>
  <si>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</si>
  <si>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</si>
  <si>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</si>
  <si>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</si>
  <si>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</si>
  <si>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</si>
  <si>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</si>
  <si>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</si>
  <si>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</si>
  <si>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</si>
  <si>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</si>
  <si>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</si>
  <si>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</si>
  <si>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</si>
  <si>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</si>
  <si>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</si>
  <si>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</si>
  <si>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</si>
  <si>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</si>
  <si>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</si>
  <si>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</si>
  <si>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</si>
  <si>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</si>
  <si>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</si>
  <si>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</si>
  <si>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</si>
  <si>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</si>
  <si>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</si>
  <si>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</si>
  <si>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</si>
  <si>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</si>
  <si>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</si>
  <si>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</si>
  <si>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</si>
  <si>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</si>
  <si>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</si>
  <si>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</si>
  <si>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</si>
  <si>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</si>
  <si>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</si>
  <si>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</si>
  <si>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</si>
  <si>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</si>
  <si>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</si>
  <si>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</si>
  <si>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</si>
  <si>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</si>
  <si>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</si>
  <si>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</si>
  <si>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</si>
  <si>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</si>
  <si>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</si>
  <si>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</si>
  <si>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</si>
  <si>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</si>
  <si>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</si>
  <si>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</si>
  <si>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</si>
  <si>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</si>
  <si>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</si>
  <si>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</si>
  <si>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</si>
  <si>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</si>
  <si>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</si>
  <si>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</si>
  <si>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</si>
  <si>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</si>
  <si>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</si>
  <si>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</si>
  <si>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</si>
  <si>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</si>
  <si>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</si>
  <si>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</si>
  <si>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</si>
  <si>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</si>
  <si>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</si>
  <si>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</si>
  <si>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</si>
  <si>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</si>
  <si>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</si>
  <si>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</si>
  <si>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</si>
  <si>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</si>
  <si>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</si>
  <si>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</si>
  <si>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</si>
  <si>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</si>
  <si>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</si>
  <si>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</si>
  <si>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</si>
  <si>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</si>
  <si>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</si>
  <si>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</si>
  <si>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</si>
  <si>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</si>
  <si>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</si>
  <si>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</si>
  <si>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</si>
  <si>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</si>
  <si>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</si>
  <si>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</si>
  <si>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</si>
  <si>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</si>
  <si>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</si>
  <si>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</si>
  <si>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</si>
  <si>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</si>
  <si>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</si>
  <si>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</si>
  <si>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</si>
  <si>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</si>
  <si>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</si>
  <si>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</si>
  <si>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</si>
  <si>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</si>
  <si>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</si>
  <si>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</si>
  <si>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</si>
  <si>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</si>
  <si>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</si>
  <si>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</si>
  <si>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</si>
  <si>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</si>
  <si>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</si>
  <si>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</si>
  <si>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</si>
  <si>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</si>
  <si>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</si>
  <si>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</si>
  <si>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</si>
  <si>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</si>
  <si>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</si>
  <si>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</si>
  <si>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</si>
  <si>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</si>
  <si>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</si>
  <si>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</si>
  <si>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</si>
  <si>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</si>
  <si>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</si>
  <si>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</si>
  <si>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</si>
  <si>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</si>
  <si>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</si>
  <si>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</si>
  <si>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</si>
  <si>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</si>
  <si>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</si>
  <si>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</si>
  <si>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</si>
  <si>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</si>
  <si>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</si>
  <si>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</si>
  <si>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</si>
  <si>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</si>
  <si>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</si>
  <si>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</si>
  <si>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</si>
  <si>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</si>
  <si>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</si>
  <si>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</si>
  <si>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</si>
  <si>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</si>
  <si>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</si>
  <si>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</si>
  <si>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</si>
  <si>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</si>
  <si>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</si>
  <si>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</si>
  <si>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</si>
  <si>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</si>
  <si>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</si>
  <si>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</si>
  <si>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</si>
  <si>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</si>
  <si>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</si>
  <si>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</si>
  <si>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</si>
  <si>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</si>
  <si>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</si>
  <si>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</si>
  <si>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</si>
  <si>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</si>
  <si>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</si>
  <si>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</si>
  <si>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</si>
  <si>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</si>
  <si>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</si>
  <si>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</si>
  <si>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</si>
  <si>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</si>
  <si>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</si>
  <si>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</si>
  <si>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</si>
  <si>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</si>
  <si>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</si>
  <si>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</si>
  <si>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</si>
  <si>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</si>
  <si>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</si>
  <si>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</si>
  <si>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</si>
  <si>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</si>
  <si>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</si>
  <si>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</si>
  <si>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</si>
  <si>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</si>
  <si>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</si>
  <si>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</si>
  <si>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</si>
  <si>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</si>
  <si>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</si>
  <si>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</si>
  <si>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</si>
  <si>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</si>
  <si>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</si>
  <si>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</si>
  <si>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</si>
  <si>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</si>
  <si>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</si>
  <si>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</si>
  <si>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</si>
  <si>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</si>
  <si>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</si>
  <si>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</si>
  <si>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</si>
  <si>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</si>
  <si>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</si>
  <si>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</si>
  <si>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</si>
  <si>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</si>
  <si>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</si>
  <si>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</si>
  <si>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</si>
  <si>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</si>
  <si>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</si>
  <si>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</si>
  <si>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</si>
  <si>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</si>
  <si>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</si>
  <si>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</si>
  <si>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</si>
  <si>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</si>
  <si>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</si>
  <si>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</si>
  <si>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</si>
  <si>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</si>
  <si>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</si>
  <si>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</si>
  <si>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</si>
  <si>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</si>
  <si>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</si>
  <si>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</si>
  <si>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</si>
  <si>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</si>
  <si>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</si>
  <si>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</si>
  <si>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</si>
  <si>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</si>
  <si>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</si>
  <si>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</si>
  <si>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</si>
  <si>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</si>
  <si>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</si>
  <si>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</si>
  <si>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</si>
  <si>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</si>
  <si>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</si>
  <si>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</si>
  <si>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</si>
  <si>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</si>
  <si>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</si>
  <si>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</si>
  <si>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</si>
  <si>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</si>
  <si>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</si>
  <si>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</si>
  <si>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</si>
  <si>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</si>
  <si>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</si>
  <si>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</si>
  <si>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</si>
  <si>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</si>
  <si>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</si>
  <si>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</si>
  <si>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</si>
  <si>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</si>
  <si>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</si>
  <si>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</si>
  <si>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</si>
  <si>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</si>
  <si>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</si>
  <si>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</si>
  <si>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</si>
  <si>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</si>
  <si>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</si>
  <si>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</si>
  <si>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</si>
  <si>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</si>
  <si>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</si>
  <si>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</si>
  <si>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</si>
  <si>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</si>
  <si>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</si>
  <si>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</si>
  <si>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</si>
  <si>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</si>
  <si>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</si>
  <si>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</si>
  <si>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</si>
  <si>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</si>
  <si>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</si>
  <si>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</si>
  <si>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</si>
  <si>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</si>
  <si>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</si>
  <si>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</si>
  <si>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</si>
  <si>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</si>
  <si>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</si>
  <si>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</si>
  <si>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</si>
  <si>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</si>
  <si>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</si>
  <si>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</si>
  <si>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</si>
  <si>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</si>
  <si>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</si>
  <si>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</si>
  <si>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</si>
  <si>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</si>
  <si>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</si>
  <si>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</si>
  <si>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</si>
  <si>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</si>
  <si>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</si>
  <si>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</si>
  <si>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</si>
  <si>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</si>
  <si>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</si>
  <si>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</si>
  <si>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</si>
  <si>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</si>
  <si>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</si>
  <si>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</si>
  <si>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</si>
  <si>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</si>
  <si>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</si>
  <si>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</si>
  <si>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</si>
  <si>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</si>
  <si>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</si>
  <si>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</si>
  <si>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</si>
  <si>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</si>
  <si>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</si>
  <si>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</si>
  <si>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</si>
  <si>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</si>
  <si>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</si>
  <si>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</si>
  <si>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</si>
  <si>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</si>
  <si>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</si>
  <si>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</si>
  <si>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</si>
  <si>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</si>
  <si>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</si>
  <si>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</si>
  <si>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</si>
  <si>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</si>
  <si>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</si>
  <si>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</si>
  <si>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</si>
  <si>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</si>
  <si>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</si>
  <si>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</si>
  <si>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</si>
  <si>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</si>
  <si>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</si>
  <si>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</si>
  <si>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</si>
  <si>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</si>
  <si>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</si>
  <si>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</si>
  <si>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</si>
  <si>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</si>
  <si>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</si>
  <si>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</si>
  <si>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</si>
  <si>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</si>
  <si>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</si>
  <si>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</si>
  <si>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</si>
  <si>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</si>
  <si>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</si>
  <si>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</si>
  <si>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</si>
  <si>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</si>
  <si>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</si>
  <si>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</si>
  <si>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</si>
  <si>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</si>
  <si>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</si>
  <si>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</si>
  <si>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</si>
  <si>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</si>
  <si>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</si>
  <si>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</si>
  <si>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</si>
  <si>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</si>
  <si>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</si>
  <si>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</si>
  <si>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</si>
  <si>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</si>
  <si>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</si>
  <si>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</si>
  <si>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</si>
  <si>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</si>
  <si>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</si>
  <si>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</si>
  <si>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</si>
  <si>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</si>
  <si>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</si>
  <si>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</si>
  <si>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</si>
  <si>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</si>
  <si>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</si>
  <si>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</si>
  <si>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</si>
  <si>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</si>
  <si>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</si>
  <si>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</si>
  <si>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</si>
  <si>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</si>
  <si>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</si>
  <si>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</si>
  <si>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</si>
  <si>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</si>
  <si>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</si>
  <si>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</si>
  <si>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</si>
  <si>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</si>
  <si>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</si>
  <si>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</si>
  <si>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</si>
  <si>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</si>
  <si>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</si>
  <si>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</si>
  <si>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</si>
  <si>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</si>
  <si>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</si>
  <si>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</si>
  <si>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</si>
  <si>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</si>
  <si>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</si>
  <si>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</si>
  <si>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</si>
  <si>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</si>
  <si>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</si>
  <si>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</si>
  <si>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</si>
  <si>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</si>
  <si>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</si>
  <si>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</si>
  <si>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</si>
  <si>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</si>
  <si>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</si>
  <si>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</si>
  <si>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</si>
  <si>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</si>
  <si>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</si>
  <si>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</si>
  <si>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</si>
  <si>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</si>
  <si>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</si>
  <si>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</si>
  <si>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</si>
  <si>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</si>
  <si>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</si>
  <si>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</si>
  <si>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</si>
  <si>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</si>
  <si>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</si>
  <si>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</si>
  <si>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</si>
  <si>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</si>
  <si>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</si>
  <si>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</si>
  <si>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</si>
  <si>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</si>
  <si>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</si>
  <si>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</si>
  <si>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</si>
  <si>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</si>
  <si>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</si>
  <si>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</si>
  <si>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</si>
  <si>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</si>
  <si>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</si>
  <si>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</si>
  <si>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</si>
  <si>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</si>
  <si>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</si>
  <si>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</si>
  <si>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</si>
  <si>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</si>
  <si>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</si>
  <si>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</si>
  <si>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</si>
  <si>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</si>
  <si>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</si>
  <si>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</si>
  <si>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</si>
  <si>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</si>
  <si>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</si>
  <si>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</si>
  <si>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</si>
  <si>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</si>
  <si>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</si>
  <si>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</si>
  <si>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</si>
  <si>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</si>
  <si>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</si>
  <si>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</si>
  <si>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</si>
  <si>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</si>
  <si>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</si>
  <si>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</si>
  <si>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</si>
  <si>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</si>
  <si>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</si>
  <si>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</si>
  <si>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</si>
  <si>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</si>
  <si>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</si>
  <si>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</si>
  <si>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</si>
  <si>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</si>
  <si>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</si>
  <si>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</si>
  <si>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</si>
  <si>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</si>
  <si>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</si>
  <si>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</si>
  <si>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</si>
  <si>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</si>
  <si>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</si>
  <si>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</si>
  <si>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</si>
  <si>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</si>
  <si>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</si>
  <si>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</si>
  <si>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</si>
  <si>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</si>
  <si>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</si>
  <si>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</si>
  <si>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</si>
  <si>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</si>
  <si>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</si>
  <si>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</si>
  <si>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</si>
  <si>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</si>
  <si>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</si>
  <si>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</si>
  <si>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</si>
  <si>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</si>
  <si>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</si>
  <si>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</si>
  <si>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</si>
  <si>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</si>
  <si>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</si>
  <si>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</si>
  <si>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</si>
  <si>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</si>
  <si>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</si>
  <si>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</si>
  <si>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</si>
  <si>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</si>
  <si>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</si>
  <si>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</si>
  <si>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</si>
  <si>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</si>
  <si>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</si>
  <si>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</si>
  <si>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</si>
  <si>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</si>
  <si>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</si>
  <si>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</si>
  <si>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</si>
  <si>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</si>
  <si>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</si>
  <si>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</si>
  <si>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</si>
  <si>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</si>
  <si>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</si>
  <si>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</si>
  <si>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</si>
  <si>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</si>
  <si>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</si>
  <si>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</si>
  <si>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</si>
  <si>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</si>
  <si>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</si>
  <si>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</si>
  <si>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</si>
  <si>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</si>
  <si>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</si>
  <si>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</si>
  <si>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</si>
  <si>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</si>
  <si>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</si>
  <si>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</si>
  <si>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</si>
  <si>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</si>
  <si>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</si>
  <si>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</si>
  <si>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</si>
  <si>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</si>
  <si>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</si>
  <si>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</si>
  <si>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</si>
  <si>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</si>
  <si>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</si>
  <si>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</si>
  <si>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</si>
  <si>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</si>
  <si>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</si>
  <si>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</si>
  <si>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</si>
  <si>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</si>
  <si>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</si>
  <si>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</si>
  <si>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</si>
  <si>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</si>
  <si>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</si>
  <si>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</si>
  <si>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</si>
  <si>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</si>
  <si>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</si>
  <si>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</si>
  <si>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</si>
  <si>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</si>
  <si>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</si>
  <si>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</si>
  <si>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</si>
  <si>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</si>
  <si>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</si>
  <si>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</si>
  <si>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</si>
  <si>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</si>
  <si>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</si>
  <si>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</si>
  <si>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</si>
  <si>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</si>
  <si>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</si>
  <si>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</si>
  <si>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</si>
  <si>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</si>
  <si>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</si>
  <si>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</si>
  <si>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</si>
  <si>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</si>
  <si>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</si>
  <si>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</si>
  <si>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</si>
  <si>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</si>
  <si>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</si>
  <si>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</si>
  <si>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</si>
  <si>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</si>
  <si>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</si>
  <si>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</si>
  <si>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</si>
  <si>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</si>
  <si>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</si>
  <si>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</si>
  <si>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</si>
  <si>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</si>
  <si>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</si>
  <si>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</si>
  <si>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</si>
  <si>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</si>
  <si>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</si>
  <si>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</si>
  <si>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</si>
  <si>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</si>
  <si>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</si>
  <si>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</si>
  <si>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</si>
  <si>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</si>
  <si>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</si>
  <si>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</si>
  <si>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</si>
  <si>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</si>
  <si>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</si>
  <si>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</si>
  <si>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</si>
  <si>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</si>
  <si>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</si>
  <si>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</si>
  <si>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</si>
  <si>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</si>
  <si>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</si>
  <si>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</si>
  <si>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</si>
  <si>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</si>
  <si>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</si>
  <si>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</si>
  <si>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</si>
  <si>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</si>
  <si>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</si>
  <si>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</si>
  <si>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</si>
  <si>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</si>
  <si>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</si>
  <si>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</si>
  <si>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</si>
  <si>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</si>
  <si>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</si>
  <si>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</si>
  <si>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</si>
  <si>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</si>
  <si>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</si>
  <si>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</si>
  <si>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</si>
  <si>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</si>
  <si>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</si>
  <si>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</si>
  <si>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</si>
  <si>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</si>
  <si>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</si>
  <si>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</si>
  <si>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</si>
  <si>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</si>
  <si>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</si>
  <si>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</si>
  <si>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</si>
  <si>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</si>
  <si>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</si>
  <si>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</si>
  <si>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</si>
  <si>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</si>
  <si>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</si>
  <si>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</si>
  <si>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</si>
  <si>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</si>
  <si>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</si>
  <si>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</si>
  <si>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</si>
  <si>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</si>
  <si>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</si>
  <si>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</si>
  <si>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</si>
  <si>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</si>
  <si>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</si>
  <si>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</si>
  <si>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</si>
  <si>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</si>
  <si>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</si>
  <si>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</si>
  <si>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</si>
  <si>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</si>
  <si>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</si>
  <si>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</si>
  <si>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</si>
  <si>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</si>
  <si>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</si>
  <si>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</si>
  <si>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</si>
  <si>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</si>
  <si>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</si>
  <si>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</si>
  <si>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</si>
  <si>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</si>
  <si>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</si>
  <si>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</si>
  <si>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</si>
  <si>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</si>
  <si>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</si>
  <si>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</si>
  <si>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</si>
  <si>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</si>
  <si>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</si>
  <si>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</si>
  <si>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</si>
  <si>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</si>
  <si>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</si>
  <si>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</si>
  <si>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</si>
  <si>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</si>
  <si>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</si>
  <si>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</si>
  <si>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</si>
  <si>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</si>
  <si>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</si>
  <si>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</si>
  <si>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</si>
  <si>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</si>
  <si>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</si>
  <si>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</si>
  <si>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</si>
  <si>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</si>
  <si>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</si>
  <si>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</si>
  <si>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</si>
  <si>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</si>
  <si>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</si>
  <si>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</si>
  <si>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</si>
  <si>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</si>
  <si>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</si>
  <si>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</si>
  <si>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</si>
  <si>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</si>
  <si>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</si>
  <si>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</si>
  <si>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</si>
  <si>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</si>
  <si>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</si>
  <si>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</si>
  <si>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</si>
  <si>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</si>
  <si>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</si>
  <si>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</si>
  <si>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</si>
  <si>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</si>
  <si>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</si>
  <si>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</si>
  <si>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</si>
  <si>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</si>
  <si>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</si>
  <si>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</si>
  <si>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</si>
  <si>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</si>
  <si>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</si>
  <si>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</si>
  <si>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</si>
  <si>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</si>
  <si>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</si>
  <si>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</si>
  <si>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</si>
  <si>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</si>
  <si>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</si>
  <si>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</si>
  <si>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</si>
  <si>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</si>
  <si>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</si>
  <si>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</si>
  <si>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</si>
  <si>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</si>
  <si>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</si>
  <si>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</si>
  <si>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</si>
  <si>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</si>
  <si>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</si>
  <si>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</si>
  <si>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</si>
  <si>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</si>
  <si>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</si>
  <si>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</si>
  <si>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</si>
  <si>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</si>
  <si>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</si>
  <si>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</si>
  <si>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</si>
  <si>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</si>
  <si>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</si>
  <si>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</si>
  <si>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</si>
  <si>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</si>
  <si>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</si>
  <si>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</si>
  <si>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</si>
  <si>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</si>
  <si>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</si>
  <si>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</si>
  <si>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</si>
  <si>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</si>
  <si>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</si>
  <si>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</si>
  <si>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</si>
  <si>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</si>
  <si>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</si>
  <si>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</si>
  <si>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</si>
  <si>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</si>
  <si>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</si>
  <si>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</si>
  <si>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</si>
  <si>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</si>
  <si>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</si>
  <si>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</si>
  <si>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</si>
  <si>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</si>
  <si>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</si>
  <si>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</si>
  <si>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</si>
  <si>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</si>
  <si>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</si>
  <si>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</si>
  <si>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</si>
  <si>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</si>
  <si>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</si>
  <si>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</si>
  <si>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</si>
  <si>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</si>
  <si>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</si>
  <si>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</si>
  <si>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</si>
  <si>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</si>
  <si>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</si>
  <si>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</si>
  <si>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</si>
  <si>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</si>
  <si>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</si>
  <si>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</si>
  <si>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</si>
  <si>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</si>
  <si>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</si>
  <si>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</si>
  <si>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</si>
  <si>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</si>
  <si>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</si>
  <si>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</si>
  <si>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</si>
  <si>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</si>
  <si>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</si>
  <si>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</si>
  <si>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</si>
  <si>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</si>
  <si>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</si>
  <si>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</si>
  <si>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</si>
  <si>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</si>
  <si>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</si>
  <si>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</si>
  <si>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</si>
  <si>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</si>
  <si>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</si>
  <si>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</si>
  <si>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</si>
  <si>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</si>
  <si>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</si>
  <si>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</si>
  <si>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</si>
  <si>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</si>
  <si>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</si>
  <si>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</si>
  <si>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</si>
  <si>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</si>
  <si>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</si>
  <si>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</si>
  <si>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</si>
  <si>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</si>
  <si>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</si>
  <si>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</si>
  <si>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</si>
  <si>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</si>
  <si>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</si>
  <si>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</si>
  <si>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</si>
  <si>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</si>
  <si>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</si>
  <si>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</si>
  <si>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</si>
  <si>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</si>
  <si>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</si>
  <si>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</si>
  <si>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</si>
  <si>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</si>
  <si>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</si>
  <si>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</si>
  <si>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</si>
  <si>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</si>
  <si>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</si>
  <si>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</si>
  <si>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</si>
  <si>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</si>
  <si>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</si>
  <si>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</si>
  <si>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</si>
  <si>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</si>
  <si>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</si>
  <si>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</si>
  <si>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</si>
  <si>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</si>
  <si>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</si>
  <si>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</si>
  <si>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</si>
  <si>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</si>
  <si>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</si>
  <si>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</si>
  <si>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</si>
  <si>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</si>
  <si>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</si>
  <si>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</si>
  <si>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</si>
  <si>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</si>
  <si>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</si>
  <si>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</si>
  <si>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</si>
  <si>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</si>
  <si>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</si>
  <si>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</si>
  <si>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</si>
  <si>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</si>
  <si>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</si>
  <si>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</si>
  <si>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</si>
  <si>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</si>
  <si>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</si>
  <si>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</si>
  <si>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</si>
  <si>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</si>
  <si>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</si>
  <si>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</si>
  <si>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</si>
  <si>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</si>
  <si>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</si>
  <si>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</si>
  <si>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</si>
  <si>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</si>
  <si>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</si>
  <si>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</si>
  <si>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</si>
  <si>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</si>
  <si>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</si>
  <si>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</si>
  <si>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</si>
  <si>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</si>
  <si>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</si>
  <si>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</si>
  <si>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</si>
  <si>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</si>
  <si>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</si>
  <si>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</si>
  <si>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</si>
  <si>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</si>
  <si>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</si>
  <si>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</si>
  <si>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</si>
  <si>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</si>
  <si>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</si>
  <si>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</si>
  <si>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</si>
  <si>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</si>
  <si>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</si>
  <si>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</si>
  <si>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</si>
  <si>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</si>
  <si>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</si>
  <si>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</si>
  <si>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</si>
  <si>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</si>
  <si>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</si>
  <si>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</si>
  <si>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</si>
  <si>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</si>
  <si>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</si>
  <si>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</si>
  <si>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</si>
  <si>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</si>
  <si>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</si>
  <si>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</si>
  <si>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</si>
  <si>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</si>
  <si>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</si>
  <si>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</si>
  <si>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</si>
  <si>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</si>
  <si>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</si>
  <si>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</si>
  <si>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</si>
  <si>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</si>
  <si>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</si>
  <si>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</si>
  <si>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</si>
  <si>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</si>
  <si>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</si>
  <si>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</si>
  <si>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</si>
  <si>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</si>
  <si>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</si>
  <si>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</si>
  <si>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</si>
  <si>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</si>
  <si>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</si>
  <si>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</si>
  <si>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</si>
  <si>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</si>
  <si>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</si>
  <si>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</si>
  <si>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</si>
  <si>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</si>
  <si>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</si>
  <si>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</si>
  <si>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</si>
  <si>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</si>
  <si>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</si>
  <si>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</si>
  <si>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</si>
  <si>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</si>
  <si>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</si>
  <si>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</si>
  <si>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</si>
  <si>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</si>
  <si>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</si>
  <si>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</si>
  <si>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</si>
  <si>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</si>
  <si>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</si>
  <si>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</si>
  <si>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</si>
  <si>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</si>
  <si>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</si>
  <si>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</si>
  <si>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</si>
  <si>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</si>
  <si>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</si>
  <si>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</si>
  <si>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</si>
  <si>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</si>
  <si>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</si>
  <si>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</si>
  <si>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</si>
  <si>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</si>
  <si>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</si>
  <si>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</si>
  <si>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</si>
  <si>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</si>
  <si>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</si>
  <si>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</si>
  <si>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</si>
  <si>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</si>
  <si>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</si>
  <si>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</si>
  <si>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</si>
  <si>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</si>
  <si>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</si>
  <si>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</si>
  <si>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</si>
  <si>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</si>
  <si>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</si>
  <si>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</si>
  <si>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</si>
  <si>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</si>
  <si>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</si>
  <si>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</si>
  <si>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</si>
  <si>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</si>
  <si>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</si>
  <si>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</si>
  <si>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</si>
  <si>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</si>
  <si>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</si>
  <si>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</si>
  <si>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</si>
  <si>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</si>
  <si>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</si>
  <si>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</si>
  <si>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</si>
  <si>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</si>
  <si>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</si>
  <si>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</si>
  <si>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</si>
  <si>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</si>
  <si>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</si>
  <si>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</si>
  <si>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</si>
  <si>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</si>
  <si>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</si>
  <si>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</si>
  <si>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</si>
  <si>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</si>
  <si>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</si>
  <si>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</si>
  <si>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</si>
  <si>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</si>
  <si>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</si>
  <si>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</si>
  <si>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</si>
  <si>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</si>
  <si>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</si>
  <si>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</si>
  <si>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</si>
  <si>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</si>
  <si>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</si>
  <si>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</si>
  <si>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</si>
  <si>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</si>
  <si>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</si>
  <si>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</si>
  <si>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</si>
  <si>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</si>
  <si>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</si>
  <si>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</si>
  <si>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</si>
  <si>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</si>
  <si>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</si>
  <si>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</si>
  <si>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</si>
  <si>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</si>
  <si>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</si>
  <si>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</si>
  <si>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</si>
  <si>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</si>
  <si>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</si>
  <si>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</si>
  <si>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</si>
  <si>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</si>
  <si>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</si>
  <si>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</si>
  <si>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</si>
  <si>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</si>
  <si>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</si>
  <si>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</si>
  <si>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</si>
  <si>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</si>
  <si>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</si>
  <si>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</si>
  <si>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</si>
  <si>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</si>
  <si>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</si>
  <si>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</si>
  <si>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</si>
  <si>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</si>
  <si>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</si>
  <si>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</si>
  <si>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</si>
  <si>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</si>
  <si>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</si>
  <si>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</si>
  <si>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</si>
  <si>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</si>
  <si>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</si>
  <si>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</si>
  <si>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</si>
  <si>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</si>
  <si>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</si>
  <si>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</si>
  <si>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</si>
  <si>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</si>
  <si>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</si>
  <si>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</si>
  <si>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</si>
  <si>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</si>
  <si>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</si>
  <si>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</si>
  <si>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</si>
  <si>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</si>
  <si>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</si>
  <si>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</si>
  <si>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</si>
  <si>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</si>
  <si>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</si>
  <si>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</si>
  <si>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</si>
  <si>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</si>
  <si>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</si>
  <si>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</si>
  <si>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</si>
  <si>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</si>
  <si>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</si>
  <si>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</si>
  <si>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</si>
  <si>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</si>
  <si>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</si>
  <si>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</si>
  <si>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</si>
  <si>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</si>
  <si>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</si>
  <si>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</si>
  <si>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</si>
  <si>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</si>
  <si>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</si>
  <si>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</si>
  <si>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</si>
  <si>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</si>
  <si>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</si>
  <si>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</si>
  <si>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</si>
  <si>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</si>
  <si>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</si>
  <si>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</si>
  <si>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</si>
  <si>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</si>
  <si>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</si>
  <si>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</si>
  <si>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</si>
  <si>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</si>
  <si>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</si>
  <si>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</si>
  <si>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</si>
  <si>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</si>
  <si>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</si>
  <si>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</si>
  <si>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</si>
  <si>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</si>
  <si>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</si>
  <si>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</si>
  <si>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</si>
  <si>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</si>
  <si>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</si>
  <si>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</si>
  <si>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</si>
  <si>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</si>
  <si>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</si>
  <si>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</si>
  <si>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</si>
  <si>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</si>
  <si>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</si>
  <si>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</si>
  <si>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</si>
  <si>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</si>
  <si>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</si>
  <si>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</si>
  <si>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</si>
  <si>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</si>
  <si>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</si>
  <si>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</si>
  <si>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</si>
  <si>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</si>
  <si>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</si>
  <si>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</si>
  <si>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</si>
  <si>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</si>
  <si>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</si>
  <si>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</si>
  <si>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</si>
  <si>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</si>
  <si>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</si>
  <si>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</si>
  <si>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</si>
  <si>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</si>
  <si>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</si>
  <si>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</si>
  <si>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</si>
  <si>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</si>
  <si>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</si>
  <si>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</si>
  <si>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</si>
  <si>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</si>
  <si>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</si>
  <si>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</si>
  <si>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</si>
  <si>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</si>
  <si>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</si>
  <si>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</si>
  <si>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</si>
  <si>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</si>
  <si>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</si>
  <si>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</si>
  <si>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</si>
  <si>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</si>
  <si>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</si>
  <si>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</si>
  <si>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</si>
  <si>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</si>
  <si>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</si>
  <si>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</si>
  <si>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</si>
  <si>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</si>
  <si>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</si>
  <si>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</si>
  <si>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</si>
  <si>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</si>
  <si>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</si>
  <si>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</si>
  <si>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</si>
  <si>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</si>
  <si>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</si>
  <si>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</si>
  <si>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</si>
  <si>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</si>
  <si>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</si>
  <si>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</si>
  <si>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</si>
  <si>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</si>
  <si>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</si>
  <si>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</si>
  <si>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</si>
  <si>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</si>
  <si>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</si>
  <si>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</si>
  <si>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</si>
  <si>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</si>
  <si>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</si>
  <si>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</si>
  <si>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</si>
  <si>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</si>
  <si>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</si>
  <si>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</si>
  <si>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</si>
  <si>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</si>
  <si>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</si>
  <si>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</si>
  <si>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</si>
  <si>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</si>
  <si>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</si>
  <si>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</si>
  <si>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</si>
  <si>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</si>
  <si>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</si>
  <si>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</si>
  <si>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</si>
  <si>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</si>
  <si>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</si>
  <si>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</si>
  <si>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</si>
  <si>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</si>
  <si>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</si>
  <si>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</si>
  <si>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</si>
  <si>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</si>
  <si>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</si>
  <si>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</si>
  <si>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</si>
  <si>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</si>
  <si>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</si>
  <si>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</si>
  <si>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</si>
  <si>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</si>
  <si>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</si>
  <si>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</si>
  <si>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</si>
  <si>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</si>
  <si>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</si>
  <si>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</si>
  <si>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</si>
  <si>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</si>
  <si>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</si>
  <si>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</si>
  <si>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</si>
  <si>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</si>
  <si>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</si>
  <si>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</si>
  <si>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</si>
  <si>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</si>
  <si>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</si>
  <si>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</si>
  <si>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</si>
  <si>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</si>
  <si>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</si>
  <si>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</si>
  <si>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</si>
  <si>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</si>
  <si>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</si>
  <si>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</si>
  <si>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</si>
  <si>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</si>
  <si>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</si>
  <si>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</si>
  <si>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</si>
  <si>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</si>
  <si>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</si>
  <si>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</si>
  <si>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</si>
  <si>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</si>
  <si>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</si>
  <si>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</si>
  <si>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</si>
  <si>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</si>
  <si>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</si>
  <si>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</si>
  <si>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</si>
  <si>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</si>
  <si>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</si>
  <si>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</si>
  <si>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</si>
  <si>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</si>
  <si>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</si>
  <si>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</si>
  <si>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</si>
  <si>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</si>
  <si>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</si>
  <si>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</si>
  <si>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</si>
  <si>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</si>
  <si>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</si>
  <si>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</si>
  <si>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</si>
  <si>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</si>
  <si>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</si>
  <si>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</si>
  <si>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</si>
  <si>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</si>
  <si>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</si>
  <si>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</si>
  <si>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</si>
  <si>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</si>
  <si>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</si>
  <si>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</si>
  <si>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</si>
  <si>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</si>
  <si>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</si>
  <si>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</si>
  <si>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</si>
  <si>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</si>
  <si>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</si>
  <si>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</si>
  <si>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</si>
  <si>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</si>
  <si>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</si>
  <si>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</si>
  <si>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</si>
  <si>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</si>
  <si>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</si>
  <si>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</si>
  <si>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</si>
  <si>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</si>
  <si>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</si>
  <si>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</si>
  <si>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</si>
  <si>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</si>
  <si>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</si>
  <si>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</si>
  <si>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</si>
  <si>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</si>
  <si>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</si>
  <si>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</si>
  <si>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</si>
  <si>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</si>
  <si>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</si>
  <si>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</si>
  <si>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</si>
  <si>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</si>
  <si>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</si>
  <si>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</si>
  <si>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</si>
  <si>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</si>
  <si>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</si>
  <si>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</si>
  <si>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</si>
  <si>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</si>
  <si>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</si>
  <si>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</si>
  <si>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</si>
  <si>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</si>
  <si>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</si>
  <si>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</si>
  <si>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</si>
  <si>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</si>
  <si>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</si>
  <si>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</si>
  <si>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</si>
  <si>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</si>
  <si>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</si>
  <si>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</si>
  <si>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</si>
  <si>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</si>
  <si>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</si>
  <si>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</si>
  <si>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</si>
  <si>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</si>
  <si>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</si>
  <si>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</si>
  <si>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</si>
  <si>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</si>
  <si>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</si>
  <si>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</si>
  <si>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</si>
  <si>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</si>
  <si>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</si>
  <si>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</si>
  <si>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</si>
  <si>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</si>
  <si>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</si>
  <si>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</si>
  <si>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</si>
  <si>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</si>
  <si>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</si>
  <si>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</si>
  <si>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</si>
  <si>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</si>
  <si>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</si>
  <si>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</si>
  <si>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</si>
  <si>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</si>
  <si>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</si>
  <si>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</si>
  <si>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</si>
  <si>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</si>
  <si>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</si>
  <si>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</si>
  <si>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</si>
  <si>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</si>
  <si>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</si>
  <si>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</si>
  <si>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</si>
  <si>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</si>
  <si>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</si>
  <si>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</si>
  <si>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</si>
  <si>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</si>
  <si>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</si>
  <si>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</si>
  <si>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</si>
  <si>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</si>
  <si>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</si>
  <si>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</si>
  <si>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</si>
  <si>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</si>
  <si>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</si>
  <si>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</si>
  <si>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</si>
  <si>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</si>
  <si>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</si>
  <si>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</si>
  <si>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</si>
  <si>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</si>
  <si>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</si>
  <si>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</si>
  <si>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</si>
  <si>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</si>
  <si>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</si>
  <si>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</si>
  <si>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</si>
  <si>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</si>
  <si>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</si>
  <si>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</si>
  <si>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</si>
  <si>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</si>
  <si>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</si>
  <si>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</si>
  <si>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</si>
  <si>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</si>
  <si>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</si>
  <si>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</si>
  <si>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</si>
  <si>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</si>
  <si>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</si>
  <si>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</si>
  <si>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</si>
  <si>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</si>
  <si>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</si>
  <si>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</si>
  <si>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</si>
  <si>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</si>
  <si>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</si>
  <si>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</si>
  <si>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</si>
  <si>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</si>
  <si>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</si>
  <si>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</si>
  <si>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</si>
  <si>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</si>
  <si>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</si>
  <si>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</si>
  <si>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</si>
  <si>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</si>
  <si>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</si>
  <si>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</si>
  <si>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</si>
  <si>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</si>
  <si>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</si>
  <si>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</si>
  <si>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</si>
  <si>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</si>
  <si>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</si>
  <si>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</si>
  <si>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</si>
  <si>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</si>
  <si>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</si>
  <si>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</si>
  <si>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</si>
  <si>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</si>
  <si>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</si>
  <si>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</si>
  <si>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</si>
  <si>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</si>
  <si>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</si>
  <si>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</si>
  <si>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</si>
  <si>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</si>
  <si>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</si>
  <si>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</si>
  <si>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</si>
  <si>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</si>
  <si>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</si>
  <si>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</si>
  <si>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</si>
  <si>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</si>
  <si>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</si>
  <si>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</si>
  <si>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</si>
  <si>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</si>
  <si>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</si>
  <si>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</si>
  <si>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</si>
  <si>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</si>
  <si>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</si>
  <si>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</si>
  <si>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</si>
  <si>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</si>
  <si>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</si>
  <si>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</si>
  <si>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</si>
  <si>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</si>
  <si>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</si>
  <si>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</si>
  <si>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</si>
  <si>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</si>
  <si>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</si>
  <si>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</si>
  <si>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</si>
  <si>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</si>
  <si>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</si>
  <si>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</si>
  <si>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</si>
  <si>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</si>
  <si>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</si>
  <si>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</si>
  <si>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</si>
  <si>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</si>
  <si>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</si>
  <si>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</si>
  <si>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</si>
  <si>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</si>
  <si>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</si>
  <si>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</si>
  <si>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</si>
  <si>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</si>
  <si>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</si>
  <si>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</si>
  <si>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</si>
  <si>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</si>
  <si>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</si>
  <si>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</si>
  <si>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</si>
  <si>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</si>
  <si>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</si>
  <si>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</si>
  <si>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</si>
  <si>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</si>
  <si>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</si>
  <si>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</si>
  <si>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</si>
  <si>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</si>
  <si>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</si>
  <si>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</si>
  <si>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</si>
  <si>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</si>
  <si>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</si>
  <si>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</si>
  <si>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</si>
  <si>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</si>
  <si>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</si>
  <si>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</si>
  <si>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</si>
  <si>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</si>
  <si>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</si>
  <si>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</si>
  <si>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</si>
  <si>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</si>
  <si>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</si>
  <si>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</si>
  <si>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</si>
  <si>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</si>
  <si>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</si>
  <si>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</si>
  <si>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</si>
  <si>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</si>
  <si>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</si>
  <si>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</si>
  <si>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</si>
  <si>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</si>
  <si>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</si>
  <si>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</si>
  <si>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</si>
  <si>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</si>
  <si>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</si>
  <si>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</si>
  <si>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</si>
  <si>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</si>
  <si>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</si>
  <si>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</si>
  <si>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</si>
  <si>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</si>
  <si>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</si>
  <si>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</si>
  <si>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</si>
  <si>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</si>
  <si>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</si>
  <si>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</si>
  <si>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</si>
  <si>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</si>
  <si>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</si>
  <si>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</si>
  <si>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</si>
  <si>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</si>
  <si>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</si>
  <si>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</si>
  <si>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</si>
  <si>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</si>
  <si>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</si>
  <si>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</si>
  <si>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</si>
  <si>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</si>
  <si>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</si>
  <si>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</si>
  <si>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</si>
  <si>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</si>
  <si>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</si>
  <si>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</si>
  <si>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</si>
  <si>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</si>
  <si>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</si>
  <si>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</si>
  <si>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</si>
  <si>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</si>
  <si>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</si>
  <si>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</si>
  <si>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</si>
  <si>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</si>
  <si>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</si>
  <si>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</si>
  <si>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</si>
  <si>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</si>
  <si>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</si>
  <si>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</si>
  <si>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</si>
  <si>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</si>
  <si>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</si>
  <si>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</si>
  <si>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</si>
  <si>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</si>
  <si>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</si>
  <si>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</si>
  <si>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</si>
  <si>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</si>
  <si>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</si>
  <si>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</si>
  <si>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</si>
  <si>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</si>
  <si>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</si>
  <si>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</si>
  <si>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</si>
  <si>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</si>
  <si>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</si>
  <si>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</si>
  <si>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</si>
  <si>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</si>
  <si>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</si>
  <si>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</si>
  <si>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</si>
  <si>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</si>
  <si>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</si>
  <si>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</si>
  <si>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</si>
  <si>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</si>
  <si>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</si>
  <si>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</si>
  <si>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</si>
  <si>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</si>
  <si>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</si>
  <si>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</si>
  <si>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</si>
  <si>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</si>
  <si>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</si>
  <si>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</si>
  <si>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</si>
  <si>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</si>
  <si>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</si>
  <si>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</si>
  <si>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</si>
  <si>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</si>
  <si>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</si>
  <si>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</si>
  <si>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</si>
  <si>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</si>
  <si>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</si>
  <si>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</si>
  <si>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</si>
  <si>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</si>
  <si>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</si>
  <si>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</si>
  <si>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</si>
  <si>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</si>
  <si>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</si>
  <si>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</si>
  <si>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</si>
  <si>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</si>
  <si>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</si>
  <si>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</si>
  <si>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</si>
  <si>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</si>
  <si>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</si>
  <si>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</si>
  <si>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</si>
  <si>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</si>
  <si>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</si>
  <si>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</si>
  <si>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</si>
  <si>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</si>
  <si>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</si>
  <si>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</si>
  <si>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</si>
  <si>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</si>
  <si>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</si>
  <si>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</si>
  <si>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</si>
  <si>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</si>
  <si>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</si>
  <si>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</si>
  <si>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</si>
  <si>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</si>
  <si>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</si>
  <si>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</si>
  <si>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</si>
  <si>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</si>
  <si>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</si>
  <si>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</si>
  <si>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</si>
  <si>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</si>
  <si>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</si>
  <si>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</si>
  <si>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</si>
  <si>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</si>
  <si>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</si>
  <si>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</si>
  <si>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</si>
  <si>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</si>
  <si>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</si>
  <si>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</si>
  <si>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</si>
  <si>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</si>
  <si>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</si>
  <si>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</si>
  <si>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</si>
  <si>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</si>
  <si>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</si>
  <si>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</si>
  <si>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</si>
  <si>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</si>
  <si>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</si>
  <si>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</si>
  <si>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</si>
  <si>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</si>
  <si>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</si>
  <si>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</si>
  <si>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</si>
  <si>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</si>
  <si>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</si>
  <si>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</si>
  <si>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</si>
  <si>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</si>
  <si>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</si>
  <si>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</si>
  <si>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</si>
  <si>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</si>
  <si>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</si>
  <si>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</si>
  <si>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</si>
  <si>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</si>
  <si>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</si>
  <si>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</si>
  <si>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</si>
  <si>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</si>
  <si>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</si>
  <si>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</si>
  <si>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</si>
  <si>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</si>
  <si>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</si>
  <si>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</si>
  <si>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</si>
  <si>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</si>
  <si>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</si>
  <si>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</si>
  <si>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</si>
  <si>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</si>
  <si>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</si>
  <si>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</si>
  <si>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</si>
  <si>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</si>
  <si>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</si>
  <si>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</si>
  <si>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</si>
  <si>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</si>
  <si>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</si>
  <si>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</si>
  <si>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</si>
  <si>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</si>
  <si>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</si>
  <si>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</si>
  <si>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</si>
  <si>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</si>
  <si>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</si>
  <si>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</si>
  <si>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</si>
  <si>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</si>
  <si>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</si>
  <si>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</si>
  <si>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</si>
  <si>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</si>
  <si>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</si>
  <si>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</si>
  <si>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</si>
  <si>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</si>
  <si>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</si>
  <si>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</si>
  <si>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</si>
  <si>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</si>
  <si>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</si>
  <si>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</si>
  <si>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</si>
  <si>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</si>
  <si>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</si>
  <si>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</si>
  <si>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</si>
  <si>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</si>
  <si>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</si>
  <si>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</si>
  <si>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</si>
  <si>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</si>
  <si>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</si>
  <si>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</si>
  <si>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</si>
  <si>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</si>
  <si>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</si>
  <si>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</si>
  <si>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</si>
  <si>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</si>
  <si>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</si>
  <si>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</si>
  <si>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</si>
  <si>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</si>
  <si>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</si>
  <si>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</si>
  <si>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</si>
  <si>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</si>
  <si>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</si>
  <si>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</si>
  <si>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</si>
  <si>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</si>
  <si>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</si>
  <si>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</si>
  <si>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</si>
  <si>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</si>
  <si>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</si>
  <si>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</si>
  <si>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</si>
  <si>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</si>
  <si>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</si>
  <si>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</si>
  <si>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</si>
  <si>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</si>
  <si>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</si>
  <si>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</si>
  <si>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</si>
  <si>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</si>
  <si>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</si>
  <si>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</si>
  <si>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</si>
  <si>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</si>
  <si>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</si>
  <si>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</si>
  <si>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</si>
  <si>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</si>
  <si>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</si>
  <si>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</si>
  <si>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</si>
  <si>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</si>
  <si>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</si>
  <si>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</si>
  <si>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</si>
  <si>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</si>
  <si>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</si>
  <si>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</si>
  <si>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</si>
  <si>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</si>
  <si>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</si>
  <si>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</si>
  <si>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</si>
  <si>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</si>
  <si>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</si>
  <si>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</si>
  <si>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</si>
  <si>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</si>
  <si>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</si>
  <si>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</si>
  <si>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</si>
  <si>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</si>
  <si>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</si>
  <si>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</si>
  <si>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</si>
  <si>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</si>
  <si>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</si>
  <si>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</si>
  <si>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</si>
  <si>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</si>
  <si>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</si>
  <si>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</si>
  <si>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</si>
  <si>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</si>
  <si>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</si>
  <si>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</si>
  <si>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</si>
  <si>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</si>
  <si>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</si>
  <si>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</si>
  <si>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</si>
  <si>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</si>
  <si>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</si>
  <si>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</si>
  <si>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</si>
  <si>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</si>
  <si>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</si>
  <si>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</si>
  <si>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</si>
  <si>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</si>
  <si>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</si>
  <si>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</si>
  <si>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</si>
  <si>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</si>
  <si>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</si>
  <si>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</si>
  <si>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</si>
  <si>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</si>
  <si>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</si>
  <si>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</si>
  <si>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</si>
  <si>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</si>
  <si>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</si>
  <si>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</si>
  <si>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</si>
  <si>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</si>
  <si>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</si>
  <si>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</si>
  <si>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</si>
  <si>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</si>
  <si>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</si>
  <si>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</si>
  <si>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</si>
  <si>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</si>
  <si>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</si>
  <si>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</si>
  <si>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</si>
  <si>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</si>
  <si>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</si>
  <si>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</si>
  <si>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</si>
  <si>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</si>
  <si>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</si>
  <si>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</si>
  <si>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</si>
  <si>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</si>
  <si>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</si>
  <si>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</si>
  <si>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</si>
  <si>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</si>
  <si>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</si>
  <si>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</si>
  <si>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</si>
  <si>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</si>
  <si>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</si>
  <si>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</si>
  <si>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</si>
  <si>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</si>
  <si>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</si>
  <si>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</si>
  <si>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</si>
  <si>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</si>
  <si>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</si>
  <si>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</si>
  <si>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</si>
  <si>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</si>
  <si>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</si>
  <si>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</si>
  <si>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</si>
  <si>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</si>
  <si>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</si>
  <si>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</si>
  <si>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</si>
  <si>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</si>
  <si>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</si>
  <si>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</si>
  <si>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</si>
  <si>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</si>
  <si>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</si>
  <si>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</si>
  <si>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</si>
  <si>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</si>
  <si>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</si>
  <si>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</si>
  <si>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</si>
  <si>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</si>
  <si>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</si>
  <si>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</si>
  <si>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</si>
  <si>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</si>
  <si>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</si>
  <si>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</si>
  <si>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</si>
  <si>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</si>
  <si>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</si>
  <si>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</si>
  <si>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</si>
  <si>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</si>
  <si>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</si>
  <si>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</si>
  <si>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</si>
  <si>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</si>
  <si>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</si>
  <si>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</si>
  <si>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</si>
  <si>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</si>
  <si>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</si>
  <si>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</si>
  <si>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</si>
  <si>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</si>
  <si>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</si>
  <si>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</si>
  <si>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</si>
  <si>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</si>
  <si>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</si>
  <si>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</si>
  <si>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</si>
  <si>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</si>
  <si>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</si>
  <si>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</si>
  <si>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</si>
  <si>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</si>
  <si>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</si>
  <si>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</si>
  <si>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</si>
  <si>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</si>
  <si>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</si>
  <si>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</si>
  <si>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</si>
  <si>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</si>
  <si>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</si>
  <si>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</si>
  <si>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</si>
  <si>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</si>
  <si>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</si>
  <si>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</si>
  <si>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</si>
  <si>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</si>
  <si>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</si>
  <si>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</si>
  <si>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</si>
  <si>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</si>
  <si>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</si>
  <si>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</si>
  <si>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</si>
  <si>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</si>
  <si>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</si>
  <si>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</si>
  <si>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</si>
  <si>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</si>
  <si>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</si>
  <si>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</si>
  <si>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</si>
  <si>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</si>
  <si>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</si>
  <si>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</si>
  <si>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</si>
  <si>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</si>
  <si>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</si>
  <si>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</si>
  <si>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</si>
  <si>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</si>
  <si>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</si>
  <si>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</si>
  <si>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</si>
  <si>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</si>
  <si>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</si>
  <si>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</si>
  <si>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</si>
  <si>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</si>
  <si>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</si>
  <si>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</si>
  <si>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</si>
  <si>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</si>
  <si>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</si>
  <si>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</si>
  <si>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</si>
  <si>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</si>
  <si>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</si>
  <si>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</si>
  <si>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</si>
  <si>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</si>
  <si>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</si>
  <si>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</si>
  <si>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</si>
  <si>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</si>
  <si>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</si>
  <si>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</si>
  <si>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</si>
  <si>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</si>
  <si>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</si>
  <si>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</si>
  <si>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</si>
  <si>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</si>
  <si>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</si>
  <si>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</si>
  <si>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</si>
  <si>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</si>
  <si>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</si>
  <si>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</si>
  <si>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</si>
  <si>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</si>
  <si>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</si>
  <si>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</si>
  <si>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</si>
  <si>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</si>
  <si>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</si>
  <si>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</si>
  <si>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</si>
  <si>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</si>
  <si>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</si>
  <si>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</si>
  <si>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</si>
  <si>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</si>
  <si>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</si>
  <si>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</si>
  <si>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</si>
  <si>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</si>
  <si>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</si>
  <si>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</si>
  <si>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</si>
  <si>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</si>
  <si>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</si>
  <si>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</si>
  <si>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</si>
  <si>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</si>
  <si>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</si>
  <si>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</si>
  <si>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</si>
  <si>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</si>
  <si>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</si>
  <si>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</si>
  <si>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</si>
  <si>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</si>
  <si>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</si>
  <si>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</si>
  <si>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</si>
  <si>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</si>
  <si>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</si>
  <si>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</si>
  <si>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</si>
  <si>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</si>
  <si>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</si>
  <si>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</si>
  <si>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</si>
  <si>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</si>
  <si>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</si>
  <si>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</si>
  <si>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</si>
  <si>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</si>
  <si>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</si>
  <si>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</si>
  <si>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</si>
  <si>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</si>
  <si>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</si>
  <si>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</si>
  <si>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</si>
  <si>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</si>
  <si>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</si>
  <si>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</si>
  <si>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</si>
  <si>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</si>
  <si>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</si>
  <si>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</si>
  <si>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</si>
  <si>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</si>
  <si>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</si>
  <si>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</si>
  <si>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</si>
  <si>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</si>
  <si>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</si>
  <si>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</si>
  <si>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</si>
  <si>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</si>
  <si>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</si>
  <si>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</si>
  <si>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</si>
  <si>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</si>
  <si>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</si>
  <si>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</si>
  <si>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</si>
  <si>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</si>
  <si>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</si>
  <si>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</si>
  <si>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</si>
  <si>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</si>
  <si>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</si>
  <si>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</si>
  <si>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</si>
  <si>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</si>
  <si>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</si>
  <si>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</si>
  <si>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</si>
  <si>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</si>
  <si>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</si>
  <si>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</si>
  <si>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</si>
  <si>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</si>
  <si>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</si>
  <si>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</si>
  <si>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</si>
  <si>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</si>
  <si>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</si>
  <si>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</si>
  <si>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</si>
  <si>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</si>
  <si>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</si>
  <si>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</si>
  <si>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</si>
  <si>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</si>
  <si>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</si>
  <si>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</si>
  <si>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</si>
  <si>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</si>
  <si>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</si>
  <si>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</si>
  <si>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</si>
  <si>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</si>
  <si>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</si>
  <si>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</si>
  <si>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</si>
  <si>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</si>
  <si>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</si>
  <si>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</si>
  <si>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</si>
  <si>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</si>
  <si>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</si>
  <si>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</si>
  <si>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</si>
  <si>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</si>
  <si>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</si>
  <si>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</si>
  <si>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</si>
  <si>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</si>
  <si>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</si>
  <si>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</si>
  <si>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</si>
  <si>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</si>
  <si>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</si>
  <si>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</si>
  <si>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</si>
  <si>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</si>
  <si>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</si>
  <si>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</si>
  <si>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</si>
  <si>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</si>
  <si>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</si>
  <si>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</si>
  <si>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</si>
  <si>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</si>
  <si>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</si>
  <si>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</si>
  <si>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</si>
  <si>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</si>
  <si>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</si>
  <si>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</si>
  <si>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</si>
  <si>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</si>
  <si>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</si>
  <si>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</si>
  <si>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</si>
  <si>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</si>
  <si>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</si>
  <si>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</si>
  <si>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</si>
  <si>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</si>
  <si>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</si>
  <si>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</si>
  <si>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</si>
  <si>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</si>
  <si>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</si>
  <si>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</si>
  <si>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</si>
  <si>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</si>
  <si>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</si>
  <si>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</si>
  <si>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</si>
  <si>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</si>
  <si>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</si>
  <si>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</si>
  <si>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</si>
  <si>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</si>
  <si>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</si>
  <si>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</si>
  <si>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</si>
  <si>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</si>
  <si>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</si>
  <si>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</si>
  <si>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</si>
  <si>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</si>
  <si>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</si>
  <si>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</si>
  <si>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</si>
  <si>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</si>
  <si>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</si>
  <si>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</si>
  <si>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</si>
  <si>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</si>
  <si>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</si>
  <si>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</si>
  <si>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</si>
  <si>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</si>
  <si>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</si>
  <si>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</si>
  <si>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</si>
  <si>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</si>
  <si>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</si>
  <si>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</si>
  <si>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</si>
  <si>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</si>
  <si>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</si>
  <si>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</si>
  <si>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</si>
  <si>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</si>
  <si>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</si>
  <si>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</si>
  <si>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</si>
  <si>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</si>
  <si>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</si>
  <si>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</si>
  <si>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</si>
  <si>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</si>
  <si>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</si>
  <si>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</si>
  <si>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</si>
  <si>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</si>
  <si>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</si>
  <si>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</si>
  <si>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</si>
  <si>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</si>
  <si>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</si>
  <si>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</si>
  <si>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</si>
  <si>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</si>
  <si>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</si>
  <si>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</si>
  <si>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</si>
  <si>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</si>
  <si>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</si>
  <si>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</si>
  <si>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</si>
  <si>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</si>
  <si>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</si>
  <si>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</si>
  <si>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</si>
  <si>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</si>
  <si>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</si>
  <si>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</si>
  <si>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</si>
  <si>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</si>
  <si>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</si>
  <si>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</si>
  <si>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</si>
  <si>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</si>
  <si>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</si>
  <si>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</si>
  <si>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</si>
  <si>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</si>
  <si>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</si>
  <si>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</si>
  <si>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</si>
  <si>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</si>
  <si>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</si>
  <si>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</si>
  <si>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</si>
  <si>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</si>
  <si>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</si>
  <si>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</si>
  <si>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</si>
  <si>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</si>
  <si>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</si>
  <si>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</si>
  <si>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</si>
  <si>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</si>
  <si>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</si>
  <si>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</si>
  <si>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</si>
  <si>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</si>
  <si>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</si>
  <si>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</si>
  <si>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</si>
  <si>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</si>
  <si>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</si>
  <si>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</si>
  <si>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</si>
  <si>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</si>
  <si>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</si>
  <si>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</si>
  <si>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</si>
  <si>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</si>
  <si>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</si>
  <si>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</si>
  <si>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</si>
  <si>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</si>
  <si>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</si>
  <si>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</si>
  <si>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</si>
  <si>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</si>
  <si>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</si>
  <si>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</si>
  <si>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</si>
  <si>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</si>
  <si>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</si>
  <si>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</si>
  <si>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</si>
  <si>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</si>
  <si>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</si>
  <si>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</si>
  <si>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</si>
  <si>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</si>
  <si>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</si>
  <si>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</si>
  <si>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</si>
  <si>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</si>
  <si>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</si>
  <si>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</si>
  <si>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</si>
  <si>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</si>
  <si>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</si>
  <si>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</si>
  <si>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</si>
  <si>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</si>
  <si>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</si>
  <si>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</si>
  <si>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</si>
  <si>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</si>
  <si>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</si>
  <si>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</si>
  <si>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</si>
  <si>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</si>
  <si>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</si>
  <si>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</si>
  <si>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</si>
  <si>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</si>
  <si>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</si>
  <si>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</si>
  <si>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</si>
  <si>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</si>
  <si>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</si>
  <si>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</si>
  <si>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</si>
  <si>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</si>
  <si>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</si>
  <si>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</si>
  <si>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</si>
  <si>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</si>
  <si>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</si>
  <si>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</si>
  <si>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</si>
  <si>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</si>
  <si>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</si>
  <si>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</si>
  <si>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</si>
  <si>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</si>
  <si>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</si>
  <si>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</si>
  <si>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</si>
  <si>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</si>
  <si>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</si>
  <si>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</si>
  <si>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</si>
  <si>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</si>
  <si>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</si>
  <si>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</si>
  <si>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</si>
  <si>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</si>
  <si>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</si>
  <si>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</si>
  <si>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</si>
  <si>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</si>
  <si>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</si>
  <si>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</si>
  <si>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</si>
  <si>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</si>
  <si>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</si>
  <si>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</si>
  <si>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</si>
  <si>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</si>
  <si>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</si>
  <si>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</si>
  <si>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</si>
  <si>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</si>
  <si>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</si>
  <si>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</si>
  <si>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</si>
  <si>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</si>
  <si>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</si>
  <si>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</si>
  <si>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</si>
  <si>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</si>
  <si>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</si>
  <si>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</si>
  <si>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</si>
  <si>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</si>
  <si>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</si>
  <si>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</si>
  <si>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</si>
  <si>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</si>
  <si>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</si>
  <si>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</si>
  <si>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</si>
  <si>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</si>
  <si>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</si>
  <si>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</si>
  <si>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</si>
  <si>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</si>
  <si>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</si>
  <si>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</si>
  <si>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</si>
  <si>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</si>
  <si>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</si>
  <si>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</si>
  <si>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</si>
  <si>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</si>
  <si>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</si>
  <si>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</si>
  <si>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</si>
  <si>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</si>
  <si>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</si>
  <si>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</si>
  <si>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</si>
  <si>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</si>
  <si>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</si>
  <si>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</si>
  <si>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</si>
  <si>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</si>
  <si>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</si>
  <si>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</si>
  <si>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</si>
  <si>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</si>
  <si>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</si>
  <si>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</si>
  <si>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</si>
  <si>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</si>
  <si>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</si>
  <si>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</si>
  <si>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</si>
  <si>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</si>
  <si>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</si>
  <si>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</si>
  <si>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</si>
  <si>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</si>
  <si>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</si>
  <si>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</si>
  <si>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</si>
  <si>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</si>
  <si>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</si>
  <si>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</si>
  <si>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</si>
  <si>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</si>
  <si>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</si>
  <si>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</si>
  <si>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</si>
  <si>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</si>
  <si>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</si>
  <si>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</si>
  <si>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</si>
  <si>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</si>
  <si>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</si>
  <si>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</si>
  <si>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</si>
  <si>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</si>
  <si>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</si>
  <si>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</si>
  <si>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</si>
  <si>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</si>
  <si>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</si>
  <si>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</si>
  <si>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</si>
  <si>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</si>
  <si>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</si>
  <si>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</si>
  <si>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</si>
  <si>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</si>
  <si>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</si>
  <si>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</si>
  <si>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</si>
  <si>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</si>
  <si>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</si>
  <si>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</si>
  <si>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</si>
  <si>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</si>
  <si>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</si>
  <si>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</si>
  <si>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</si>
  <si>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</si>
  <si>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</si>
  <si>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</si>
  <si>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</si>
  <si>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</si>
  <si>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</si>
  <si>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</si>
  <si>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</si>
  <si>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</si>
  <si>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</si>
  <si>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</si>
  <si>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</si>
  <si>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</si>
  <si>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</si>
  <si>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</si>
  <si>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</si>
  <si>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</si>
  <si>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</si>
  <si>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</si>
  <si>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</si>
  <si>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</si>
  <si>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</si>
  <si>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</si>
  <si>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</si>
  <si>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</si>
  <si>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</si>
  <si>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</si>
  <si>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</si>
  <si>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</si>
  <si>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</si>
  <si>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</si>
  <si>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</si>
  <si>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</si>
  <si>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</si>
  <si>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</si>
  <si>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</si>
  <si>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</si>
  <si>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</si>
  <si>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</si>
  <si>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</si>
  <si>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</si>
  <si>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</si>
  <si>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</si>
  <si>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</si>
  <si>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</si>
  <si>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</si>
  <si>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</si>
  <si>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</si>
  <si>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</si>
  <si>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</si>
  <si>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</si>
  <si>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</si>
  <si>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</si>
  <si>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</si>
  <si>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</si>
  <si>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</si>
  <si>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</si>
  <si>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</si>
  <si>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</si>
  <si>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</si>
  <si>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</si>
  <si>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</si>
  <si>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</si>
  <si>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</si>
  <si>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</si>
  <si>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</si>
  <si>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</si>
  <si>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</si>
  <si>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</si>
  <si>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</si>
  <si>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</si>
  <si>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</si>
  <si>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</si>
  <si>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</si>
  <si>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</si>
  <si>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</si>
  <si>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</si>
  <si>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</si>
  <si>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</si>
  <si>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</si>
  <si>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</si>
  <si>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</si>
  <si>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</si>
  <si>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</si>
  <si>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</si>
  <si>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</si>
  <si>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</si>
  <si>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</si>
  <si>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</si>
  <si>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</si>
  <si>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</si>
  <si>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</si>
  <si>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</si>
  <si>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</si>
  <si>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</si>
  <si>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</si>
  <si>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</si>
  <si>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</si>
  <si>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</si>
  <si>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</si>
  <si>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</si>
  <si>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</si>
  <si>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</si>
  <si>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</si>
  <si>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</si>
  <si>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</si>
  <si>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</si>
  <si>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</si>
  <si>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</si>
  <si>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</si>
  <si>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</si>
  <si>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</si>
  <si>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</si>
  <si>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</si>
  <si>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</si>
  <si>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</si>
  <si>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</si>
  <si>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</si>
  <si>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</si>
  <si>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</si>
  <si>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</si>
  <si>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</si>
  <si>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</si>
  <si>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</si>
  <si>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</si>
  <si>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</si>
  <si>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</si>
  <si>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</si>
  <si>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</si>
  <si>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</si>
  <si>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</si>
  <si>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</si>
  <si>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</si>
  <si>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</si>
  <si>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</si>
  <si>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</si>
  <si>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</si>
  <si>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</si>
  <si>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</si>
  <si>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</si>
  <si>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</si>
  <si>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</si>
  <si>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</si>
  <si>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</si>
  <si>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</si>
  <si>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</si>
  <si>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</si>
  <si>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</si>
  <si>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</si>
  <si>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</si>
  <si>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</si>
  <si>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</si>
  <si>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</si>
  <si>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</si>
  <si>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</si>
  <si>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</si>
  <si>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</si>
  <si>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</si>
  <si>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</si>
  <si>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</si>
  <si>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</si>
  <si>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</si>
  <si>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</si>
  <si>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</si>
  <si>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</si>
  <si>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</si>
  <si>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</si>
  <si>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</si>
  <si>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</si>
  <si>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</si>
  <si>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</si>
  <si>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</si>
  <si>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</si>
  <si>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</si>
  <si>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</si>
  <si>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</si>
  <si>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</si>
  <si>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</si>
  <si>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</si>
  <si>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</si>
  <si>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</si>
  <si>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</si>
  <si>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</si>
  <si>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</si>
  <si>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</si>
  <si>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</si>
  <si>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</si>
  <si>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</si>
  <si>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</si>
  <si>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</si>
  <si>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</si>
  <si>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</si>
  <si>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</si>
  <si>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</si>
  <si>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</si>
  <si>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</si>
  <si>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</si>
  <si>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</si>
  <si>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</si>
  <si>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</si>
  <si>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</si>
  <si>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</si>
  <si>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</si>
  <si>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</si>
  <si>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</si>
  <si>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</si>
  <si>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</si>
  <si>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</si>
  <si>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</si>
  <si>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</si>
  <si>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</si>
  <si>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</si>
  <si>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</si>
  <si>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</si>
  <si>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</si>
  <si>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</si>
  <si>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</si>
  <si>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</si>
  <si>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</si>
  <si>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</si>
  <si>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</si>
  <si>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</si>
  <si>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</si>
  <si>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</si>
  <si>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</si>
  <si>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</si>
  <si>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</si>
  <si>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</si>
  <si>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</si>
  <si>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</si>
  <si>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</si>
  <si>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</si>
  <si>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</si>
  <si>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</si>
  <si>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</si>
  <si>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</si>
  <si>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</si>
  <si>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</si>
  <si>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</si>
  <si>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</si>
  <si>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</si>
  <si>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</si>
  <si>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</si>
  <si>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</si>
  <si>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</si>
  <si>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</si>
  <si>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</si>
  <si>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</si>
  <si>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</si>
  <si>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</si>
  <si>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</si>
  <si>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</si>
  <si>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</si>
  <si>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</si>
  <si>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</si>
  <si>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</si>
  <si>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</si>
  <si>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</si>
  <si>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</si>
  <si>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</si>
  <si>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</si>
  <si>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</si>
  <si>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</si>
  <si>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</si>
  <si>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</si>
  <si>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</si>
  <si>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</si>
  <si>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</si>
  <si>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</si>
  <si>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</si>
  <si>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</si>
  <si>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</si>
  <si>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</si>
  <si>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</si>
  <si>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</si>
  <si>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</si>
  <si>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</si>
  <si>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</si>
  <si>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</si>
  <si>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</si>
  <si>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</si>
  <si>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</si>
  <si>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</si>
  <si>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</si>
  <si>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</si>
  <si>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</si>
  <si>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</si>
  <si>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</si>
  <si>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</si>
  <si>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</si>
  <si>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</si>
  <si>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</si>
  <si>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</si>
  <si>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</si>
  <si>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</si>
  <si>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</si>
  <si>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</si>
  <si>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</si>
  <si>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</si>
  <si>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</si>
  <si>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</si>
  <si>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</si>
  <si>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</si>
  <si>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</si>
  <si>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</si>
  <si>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</si>
  <si>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</si>
  <si>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</si>
  <si>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</si>
  <si>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</si>
  <si>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</si>
  <si>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</si>
  <si>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</si>
  <si>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</si>
  <si>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</si>
  <si>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</si>
  <si>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</si>
  <si>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</si>
  <si>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</si>
  <si>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</si>
  <si>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</si>
  <si>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</si>
  <si>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</si>
  <si>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</si>
  <si>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</si>
  <si>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</si>
  <si>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</si>
  <si>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</si>
  <si>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</si>
  <si>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</si>
  <si>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</si>
  <si>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</si>
  <si>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</si>
  <si>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</si>
  <si>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</si>
  <si>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</si>
  <si>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</si>
  <si>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</si>
  <si>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</si>
  <si>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</si>
  <si>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</si>
  <si>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</si>
  <si>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</si>
  <si>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</si>
  <si>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</si>
  <si>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</si>
  <si>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</si>
  <si>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</si>
  <si>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</si>
  <si>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</si>
  <si>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</si>
  <si>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</si>
  <si>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</si>
  <si>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</si>
  <si>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</si>
  <si>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</si>
  <si>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</si>
  <si>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</si>
  <si>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</si>
  <si>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</si>
  <si>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</si>
  <si>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</si>
  <si>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</si>
  <si>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</si>
  <si>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</si>
  <si>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</si>
  <si>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</si>
  <si>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</si>
  <si>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</si>
  <si>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</si>
  <si>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</si>
  <si>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</si>
  <si>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</si>
  <si>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</si>
  <si>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</si>
  <si>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</si>
  <si>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</si>
  <si>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</si>
  <si>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</si>
  <si>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</si>
  <si>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</si>
  <si>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</si>
  <si>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</si>
  <si>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</si>
  <si>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</si>
  <si>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</si>
  <si>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</si>
  <si>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</si>
  <si>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</si>
  <si>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</si>
  <si>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</si>
  <si>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</si>
  <si>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</si>
  <si>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</si>
  <si>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</si>
  <si>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</si>
  <si>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</si>
  <si>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</si>
  <si>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</si>
  <si>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</si>
  <si>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</si>
  <si>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</si>
  <si>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</si>
  <si>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</si>
  <si>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</si>
  <si>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</si>
  <si>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</si>
  <si>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</si>
  <si>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</si>
  <si>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</si>
  <si>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</si>
  <si>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</si>
  <si>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</si>
  <si>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</si>
  <si>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</si>
  <si>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</si>
  <si>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</si>
  <si>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</si>
  <si>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</si>
  <si>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</si>
  <si>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</si>
  <si>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</si>
  <si>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</si>
  <si>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</si>
  <si>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</si>
  <si>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</si>
  <si>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</si>
  <si>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</si>
  <si>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</si>
  <si>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</si>
  <si>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</si>
  <si>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</si>
  <si>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</si>
  <si>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</si>
  <si>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</si>
  <si>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</si>
  <si>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</si>
  <si>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</si>
  <si>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</si>
  <si>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</si>
  <si>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</si>
  <si>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</si>
  <si>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</si>
  <si>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</si>
  <si>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</si>
  <si>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</si>
  <si>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</si>
  <si>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</si>
  <si>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</si>
  <si>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</si>
  <si>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</si>
  <si>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</si>
  <si>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</si>
  <si>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</si>
  <si>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</si>
  <si>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</si>
  <si>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</si>
  <si>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</si>
  <si>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</si>
  <si>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</si>
  <si>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</si>
  <si>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</si>
  <si>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</si>
  <si>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</si>
  <si>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</si>
  <si>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</si>
  <si>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</si>
  <si>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</si>
  <si>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</si>
  <si>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</si>
  <si>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</si>
  <si>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</si>
  <si>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</si>
  <si>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</si>
  <si>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</si>
  <si>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</si>
  <si>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</si>
  <si>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</si>
  <si>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</si>
  <si>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</si>
  <si>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</si>
  <si>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</si>
  <si>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</si>
  <si>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</si>
  <si>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</si>
  <si>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</si>
  <si>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</si>
  <si>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</si>
  <si>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</si>
  <si>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</si>
  <si>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</si>
  <si>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</si>
  <si>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</si>
  <si>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</si>
  <si>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</si>
  <si>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</si>
  <si>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</si>
  <si>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</si>
  <si>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</si>
  <si>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</si>
  <si>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</si>
  <si>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</si>
  <si>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</si>
  <si>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</si>
  <si>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</si>
  <si>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</si>
  <si>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</si>
  <si>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</si>
  <si>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</si>
  <si>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</si>
  <si>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</si>
  <si>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</si>
  <si>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</si>
  <si>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</si>
  <si>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</si>
  <si>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</si>
  <si>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</si>
  <si>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</si>
  <si>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</si>
  <si>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</si>
  <si>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</si>
  <si>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</si>
  <si>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</si>
  <si>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</si>
  <si>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</si>
  <si>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</si>
  <si>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</si>
  <si>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</si>
  <si>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</si>
  <si>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</si>
  <si>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</si>
  <si>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</si>
  <si>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</si>
  <si>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</si>
  <si>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</si>
  <si>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</si>
  <si>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</si>
  <si>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</si>
  <si>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</si>
  <si>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</si>
  <si>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</si>
  <si>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</si>
  <si>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</si>
  <si>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</si>
  <si>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</si>
  <si>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</si>
  <si>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</si>
  <si>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</si>
  <si>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</si>
  <si>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</si>
  <si>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</si>
  <si>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</si>
  <si>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</si>
  <si>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</si>
  <si>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</si>
  <si>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</si>
  <si>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</si>
  <si>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</si>
  <si>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</si>
  <si>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</si>
  <si>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</si>
  <si>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</si>
  <si>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</si>
  <si>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</si>
  <si>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</si>
  <si>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</si>
  <si>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</si>
  <si>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</si>
  <si>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</si>
  <si>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</si>
  <si>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</si>
  <si>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</si>
  <si>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</si>
  <si>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</si>
  <si>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</si>
  <si>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</si>
  <si>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</si>
  <si>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</si>
  <si>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</si>
  <si>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</si>
  <si>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</si>
  <si>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</si>
  <si>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</si>
  <si>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</si>
  <si>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</si>
  <si>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</si>
  <si>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</si>
  <si>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</si>
  <si>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</si>
  <si>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</si>
  <si>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</si>
  <si>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</si>
  <si>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</si>
  <si>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</si>
  <si>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</si>
  <si>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</si>
  <si>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</si>
  <si>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</si>
  <si>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</si>
  <si>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</si>
  <si>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</si>
  <si>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</si>
  <si>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</si>
  <si>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</si>
  <si>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</si>
  <si>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</si>
  <si>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</si>
  <si>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</si>
  <si>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</si>
  <si>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</si>
  <si>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</si>
  <si>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</si>
  <si>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</si>
  <si>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</si>
  <si>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</si>
  <si>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</si>
  <si>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</si>
  <si>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</si>
  <si>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</si>
  <si>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</si>
  <si>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</si>
  <si>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</si>
  <si>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</si>
  <si>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</si>
  <si>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</si>
  <si>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</si>
  <si>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</si>
  <si>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</si>
  <si>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</si>
  <si>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</si>
  <si>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</si>
  <si>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</si>
  <si>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</si>
  <si>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</si>
  <si>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</si>
  <si>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</si>
  <si>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</si>
  <si>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</si>
  <si>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</si>
  <si>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</si>
  <si>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</si>
  <si>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</si>
  <si>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</si>
  <si>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</si>
  <si>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</si>
  <si>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</si>
  <si>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</si>
  <si>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</si>
  <si>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</si>
  <si>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</si>
  <si>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</si>
  <si>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</si>
  <si>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</si>
  <si>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</si>
  <si>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</si>
  <si>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</si>
  <si>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</si>
  <si>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</si>
  <si>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</si>
  <si>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</si>
  <si>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</si>
  <si>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</si>
  <si>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</si>
  <si>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</si>
  <si>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</si>
  <si>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</si>
  <si>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</si>
  <si>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</si>
  <si>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</si>
  <si>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</si>
  <si>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</si>
  <si>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</si>
  <si>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</si>
  <si>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</si>
  <si>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</si>
  <si>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</si>
  <si>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</si>
  <si>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</si>
  <si>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</si>
  <si>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</si>
  <si>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</si>
  <si>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</si>
  <si>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</si>
  <si>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</si>
  <si>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</si>
  <si>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</si>
  <si>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</si>
  <si>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</si>
  <si>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</si>
  <si>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</si>
  <si>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</si>
  <si>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</si>
  <si>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</si>
  <si>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</si>
  <si>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</si>
  <si>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</si>
  <si>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</si>
  <si>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</si>
  <si>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</si>
  <si>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</si>
  <si>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</si>
  <si>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</si>
  <si>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</si>
  <si>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</si>
  <si>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</si>
  <si>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</si>
  <si>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</si>
  <si>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</si>
  <si>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</si>
  <si>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</si>
  <si>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</si>
  <si>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</si>
  <si>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</si>
  <si>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</si>
  <si>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</si>
  <si>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</si>
  <si>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</si>
  <si>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</si>
  <si>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</si>
  <si>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</si>
  <si>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</si>
  <si>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</si>
  <si>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</si>
  <si>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</si>
  <si>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</si>
  <si>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</si>
  <si>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</si>
  <si>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</si>
  <si>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</si>
  <si>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</si>
  <si>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</si>
  <si>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</si>
  <si>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</si>
  <si>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</si>
  <si>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</si>
  <si>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</si>
  <si>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</si>
  <si>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</si>
  <si>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</si>
  <si>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</si>
  <si>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</si>
  <si>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</si>
  <si>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</si>
  <si>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</si>
  <si>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</si>
  <si>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</si>
  <si>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</si>
  <si>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</si>
  <si>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</si>
  <si>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</si>
  <si>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</si>
  <si>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</si>
  <si>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</si>
  <si>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</si>
  <si>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</si>
  <si>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</si>
  <si>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</si>
  <si>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</si>
  <si>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</si>
  <si>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</si>
  <si>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</si>
  <si>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</si>
  <si>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</si>
  <si>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</si>
  <si>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</si>
  <si>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</si>
  <si>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</si>
  <si>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</si>
  <si>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</si>
  <si>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</si>
  <si>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</si>
  <si>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</si>
  <si>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</si>
  <si>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</si>
  <si>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</si>
  <si>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</si>
  <si>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</si>
  <si>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</si>
  <si>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</si>
  <si>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</si>
  <si>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</si>
  <si>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</si>
  <si>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</si>
  <si>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</si>
  <si>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</si>
  <si>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</si>
  <si>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</si>
  <si>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</si>
  <si>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</si>
  <si>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</si>
  <si>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</si>
  <si>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</si>
  <si>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</si>
  <si>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</si>
  <si>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</si>
  <si>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</si>
  <si>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</si>
  <si>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</si>
  <si>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</si>
  <si>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</si>
  <si>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</si>
  <si>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</si>
  <si>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</si>
  <si>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</si>
  <si>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</si>
  <si>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</si>
  <si>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</si>
  <si>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</si>
  <si>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</si>
  <si>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</si>
  <si>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</si>
  <si>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</si>
  <si>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</si>
  <si>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</si>
  <si>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</si>
  <si>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</si>
  <si>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</si>
  <si>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</si>
  <si>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</si>
  <si>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</si>
  <si>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</si>
  <si>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</si>
  <si>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</si>
  <si>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</si>
  <si>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</si>
  <si>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</si>
  <si>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</si>
  <si>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</si>
  <si>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</si>
  <si>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</si>
  <si>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</si>
  <si>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</si>
  <si>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</si>
  <si>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</si>
  <si>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</si>
  <si>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</si>
  <si>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</si>
  <si>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</si>
  <si>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</si>
  <si>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</si>
  <si>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</si>
  <si>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</si>
  <si>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</si>
  <si>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</si>
  <si>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</si>
  <si>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</si>
  <si>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</si>
  <si>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</si>
  <si>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</si>
  <si>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</si>
  <si>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</si>
  <si>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</si>
  <si>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</si>
  <si>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</si>
  <si>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</si>
  <si>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</si>
  <si>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</si>
  <si>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</si>
  <si>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</si>
  <si>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</si>
  <si>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</si>
  <si>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</si>
  <si>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</si>
  <si>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</si>
  <si>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</si>
  <si>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</si>
  <si>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</si>
  <si>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</si>
  <si>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</si>
  <si>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</si>
  <si>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</si>
  <si>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</si>
  <si>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</si>
  <si>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</si>
  <si>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</si>
  <si>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</si>
  <si>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</si>
  <si>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</si>
  <si>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</si>
  <si>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</si>
  <si>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</si>
  <si>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</si>
  <si>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</si>
  <si>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</si>
  <si>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</si>
  <si>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</si>
  <si>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</si>
  <si>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</si>
  <si>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</si>
  <si>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</si>
  <si>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</si>
  <si>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</si>
  <si>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</si>
  <si>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</si>
  <si>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</si>
  <si>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</si>
  <si>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</si>
  <si>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</si>
  <si>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</si>
  <si>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</si>
  <si>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</si>
  <si>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</si>
  <si>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</si>
  <si>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</si>
  <si>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</si>
  <si>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</si>
  <si>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</si>
  <si>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</si>
  <si>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</si>
  <si>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</si>
  <si>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</si>
  <si>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</si>
  <si>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</si>
  <si>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</si>
  <si>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</si>
  <si>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</si>
  <si>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</si>
  <si>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</si>
  <si>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</si>
  <si>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</si>
  <si>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</si>
  <si>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</si>
  <si>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</si>
  <si>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</si>
  <si>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</si>
  <si>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</si>
  <si>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</si>
  <si>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</si>
  <si>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</si>
  <si>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</si>
  <si>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</si>
  <si>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</si>
  <si>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</si>
  <si>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</si>
  <si>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</si>
  <si>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</si>
  <si>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</si>
  <si>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</si>
  <si>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</si>
  <si>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</si>
  <si>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</si>
  <si>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</si>
  <si>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</si>
  <si>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</si>
  <si>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</si>
  <si>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</si>
  <si>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</si>
  <si>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</si>
  <si>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</si>
  <si>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</si>
  <si>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</si>
  <si>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</si>
  <si>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</si>
  <si>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</si>
  <si>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</si>
  <si>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</si>
  <si>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</si>
  <si>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</si>
  <si>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</si>
  <si>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</si>
  <si>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</si>
  <si>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</si>
  <si>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</si>
  <si>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</si>
  <si>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</si>
  <si>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</si>
  <si>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</si>
  <si>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</si>
  <si>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</si>
  <si>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</si>
  <si>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</si>
  <si>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</si>
  <si>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</si>
  <si>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</si>
  <si>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</si>
  <si>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</si>
  <si>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</si>
  <si>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</si>
  <si>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</si>
  <si>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</si>
  <si>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</si>
  <si>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</si>
  <si>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</si>
  <si>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</si>
  <si>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</si>
  <si>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</si>
  <si>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</si>
  <si>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</si>
  <si>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</si>
  <si>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</si>
  <si>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</si>
  <si>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</si>
  <si>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</si>
  <si>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</si>
  <si>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</si>
  <si>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</si>
  <si>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</si>
  <si>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</si>
  <si>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</si>
  <si>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</si>
  <si>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</si>
  <si>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</si>
  <si>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</si>
  <si>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</si>
  <si>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</si>
  <si>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</si>
  <si>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</si>
  <si>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</si>
  <si>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</si>
  <si>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</si>
  <si>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</si>
  <si>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</si>
  <si>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</si>
  <si>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</si>
  <si>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</si>
  <si>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</si>
  <si>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</si>
  <si>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</si>
  <si>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</si>
  <si>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</si>
  <si>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</si>
  <si>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</si>
  <si>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</si>
  <si>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</si>
  <si>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</si>
  <si>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</si>
  <si>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</si>
  <si>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</si>
  <si>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</si>
  <si>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</si>
  <si>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</si>
  <si>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</si>
  <si>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</si>
  <si>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</si>
  <si>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</si>
  <si>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</si>
  <si>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</si>
  <si>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</si>
  <si>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</si>
  <si>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</si>
  <si>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</si>
  <si>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</si>
  <si>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</si>
  <si>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</si>
  <si>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</si>
  <si>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</si>
  <si>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</si>
  <si>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</si>
  <si>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</si>
  <si>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</si>
  <si>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</si>
  <si>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</si>
  <si>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</si>
  <si>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</si>
  <si>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</si>
  <si>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</si>
  <si>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</si>
  <si>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</si>
  <si>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</si>
  <si>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</si>
  <si>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</si>
  <si>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</si>
  <si>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</si>
  <si>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</si>
  <si>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</si>
  <si>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</si>
  <si>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</si>
  <si>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</si>
  <si>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</si>
  <si>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</si>
  <si>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</si>
  <si>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</si>
  <si>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</si>
  <si>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</si>
  <si>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</si>
  <si>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</si>
  <si>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</si>
  <si>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</si>
  <si>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</si>
  <si>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</si>
  <si>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</si>
  <si>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</si>
  <si>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</si>
  <si>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</si>
  <si>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</si>
  <si>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</si>
  <si>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</si>
  <si>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</si>
  <si>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</si>
  <si>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</si>
  <si>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</si>
  <si>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</si>
  <si>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</si>
  <si>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</si>
  <si>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</si>
  <si>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</si>
  <si>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</si>
  <si>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</si>
  <si>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</si>
  <si>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</si>
  <si>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</si>
  <si>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</si>
  <si>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</si>
  <si>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</si>
  <si>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</si>
  <si>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</si>
  <si>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</si>
  <si>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</si>
  <si>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</si>
  <si>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</si>
  <si>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</si>
  <si>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</si>
  <si>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</si>
  <si>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</si>
  <si>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</si>
  <si>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</si>
  <si>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</si>
  <si>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</si>
  <si>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</si>
  <si>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</si>
  <si>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</si>
  <si>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</si>
  <si>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</si>
  <si>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</si>
  <si>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</si>
  <si>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</si>
  <si>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</si>
  <si>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</si>
  <si>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</si>
  <si>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</si>
  <si>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</si>
  <si>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</si>
  <si>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</si>
  <si>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</si>
  <si>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</si>
  <si>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</si>
  <si>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</si>
  <si>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</si>
  <si>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</si>
  <si>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</si>
  <si>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</si>
  <si>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</si>
  <si>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</si>
  <si>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</si>
  <si>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</si>
  <si>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</si>
  <si>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</si>
  <si>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</si>
  <si>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</si>
  <si>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</si>
  <si>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</si>
  <si>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</si>
  <si>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</si>
  <si>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</si>
  <si>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</si>
  <si>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</si>
  <si>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</si>
  <si>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</si>
  <si>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</si>
  <si>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</si>
  <si>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</si>
  <si>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</si>
  <si>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</si>
  <si>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</si>
  <si>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</si>
  <si>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</si>
  <si>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</si>
  <si>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</si>
  <si>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</si>
  <si>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</si>
  <si>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</si>
  <si>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</si>
  <si>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</si>
  <si>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</si>
  <si>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</si>
  <si>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</si>
  <si>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</si>
  <si>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</si>
  <si>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</si>
  <si>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</si>
  <si>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</si>
  <si>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</si>
  <si>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</si>
  <si>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</si>
  <si>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</si>
  <si>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</si>
  <si>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</si>
  <si>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</si>
  <si>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</si>
  <si>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</si>
  <si>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</si>
  <si>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</si>
  <si>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</si>
  <si>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</si>
  <si>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</si>
  <si>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</si>
  <si>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</si>
  <si>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</si>
  <si>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</si>
  <si>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</si>
  <si>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</si>
  <si>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</si>
  <si>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</si>
  <si>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</si>
  <si>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</si>
  <si>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</si>
  <si>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</si>
  <si>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</si>
  <si>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</si>
  <si>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</si>
  <si>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</si>
  <si>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</si>
  <si>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</si>
  <si>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</si>
  <si>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</si>
  <si>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</si>
  <si>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</si>
  <si>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</si>
  <si>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</si>
  <si>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</si>
  <si>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</si>
  <si>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</si>
  <si>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</si>
  <si>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</si>
  <si>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</si>
  <si>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</si>
  <si>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</si>
  <si>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</si>
  <si>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</si>
  <si>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</si>
  <si>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</si>
  <si>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</si>
  <si>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</si>
  <si>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</si>
  <si>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</si>
  <si>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</si>
  <si>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</si>
  <si>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</si>
  <si>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</si>
  <si>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</si>
  <si>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</si>
  <si>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</si>
  <si>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</si>
  <si>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</si>
  <si>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</si>
  <si>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</si>
  <si>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</si>
  <si>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</si>
  <si>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</si>
  <si>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</si>
  <si>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</si>
  <si>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</si>
  <si>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</si>
  <si>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</si>
  <si>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</si>
  <si>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</si>
  <si>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</si>
  <si>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</si>
  <si>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</si>
  <si>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</si>
  <si>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</si>
  <si>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</si>
  <si>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</si>
  <si>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</si>
  <si>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</si>
  <si>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</si>
  <si>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</si>
  <si>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</si>
  <si>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</si>
  <si>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</si>
  <si>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</si>
  <si>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</si>
  <si>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</si>
  <si>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</si>
  <si>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</si>
  <si>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</si>
  <si>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</si>
  <si>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</si>
  <si>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</si>
  <si>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</si>
  <si>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</si>
  <si>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</si>
  <si>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</si>
  <si>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</si>
  <si>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</si>
  <si>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</si>
  <si>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</si>
  <si>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</si>
  <si>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</si>
  <si>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</si>
  <si>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</si>
  <si>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</si>
  <si>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</si>
  <si>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</si>
  <si>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</si>
  <si>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</si>
  <si>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</si>
  <si>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</si>
  <si>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</si>
  <si>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</si>
  <si>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</si>
  <si>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</si>
  <si>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</si>
  <si>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</si>
  <si>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</si>
  <si>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</si>
  <si>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</si>
  <si>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</si>
  <si>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</si>
  <si>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</si>
  <si>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</si>
  <si>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</si>
  <si>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</si>
  <si>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</si>
  <si>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</si>
  <si>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</si>
  <si>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</si>
  <si>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</si>
  <si>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</si>
  <si>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</si>
  <si>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</si>
  <si>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</si>
  <si>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</si>
  <si>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</si>
  <si>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</si>
  <si>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</si>
  <si>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</si>
  <si>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</si>
  <si>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</si>
  <si>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</si>
  <si>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</si>
  <si>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</si>
  <si>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</si>
  <si>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</si>
  <si>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</si>
  <si>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</si>
  <si>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</si>
  <si>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</si>
  <si>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</si>
  <si>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</si>
  <si>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</si>
  <si>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</si>
  <si>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</si>
  <si>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</si>
  <si>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</si>
  <si>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</si>
  <si>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</si>
  <si>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</si>
  <si>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</si>
  <si>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</si>
  <si>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</si>
  <si>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</si>
  <si>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</si>
  <si>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</si>
  <si>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</si>
  <si>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</si>
  <si>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</si>
  <si>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</si>
  <si>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</si>
  <si>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</si>
  <si>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</si>
  <si>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</si>
  <si>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</si>
  <si>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</si>
  <si>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</si>
  <si>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</si>
  <si>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</si>
  <si>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</si>
  <si>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</si>
  <si>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</si>
  <si>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</si>
  <si>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</si>
  <si>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</si>
  <si>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</si>
  <si>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</si>
  <si>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</si>
  <si>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</si>
  <si>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</si>
  <si>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</si>
  <si>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</si>
  <si>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</si>
  <si>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</si>
  <si>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</si>
  <si>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</si>
  <si>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</si>
  <si>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</si>
  <si>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</si>
  <si>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</si>
  <si>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</si>
  <si>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</si>
  <si>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</si>
  <si>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</si>
  <si>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</si>
  <si>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</si>
  <si>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</si>
  <si>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</si>
  <si>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</si>
  <si>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</si>
  <si>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</si>
  <si>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</si>
  <si>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</si>
  <si>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</si>
  <si>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</si>
  <si>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</si>
  <si>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</si>
  <si>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</si>
  <si>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</si>
  <si>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</si>
  <si>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</si>
  <si>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</si>
  <si>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</si>
  <si>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</si>
  <si>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</si>
  <si>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</si>
  <si>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</si>
  <si>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</si>
  <si>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</si>
  <si>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</si>
  <si>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</si>
  <si>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</si>
  <si>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</si>
  <si>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</si>
  <si>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</si>
  <si>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</si>
  <si>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</si>
  <si>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</si>
  <si>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</si>
  <si>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</si>
  <si>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</si>
  <si>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</si>
  <si>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</si>
  <si>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</si>
  <si>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</si>
  <si>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</si>
  <si>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</si>
  <si>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</si>
  <si>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</si>
  <si>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</si>
  <si>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</si>
  <si>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</si>
  <si>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</si>
  <si>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</si>
  <si>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</si>
  <si>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</si>
  <si>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</si>
  <si>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</si>
  <si>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</si>
  <si>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</si>
  <si>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</si>
  <si>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</si>
  <si>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</si>
  <si>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</si>
  <si>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</si>
  <si>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</si>
  <si>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</si>
  <si>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</si>
  <si>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</si>
  <si>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</si>
  <si>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</si>
  <si>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</si>
  <si>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</si>
  <si>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</si>
  <si>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</si>
  <si>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</si>
  <si>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</si>
  <si>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</si>
  <si>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</si>
  <si>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</si>
  <si>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</si>
  <si>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</si>
  <si>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</si>
  <si>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</si>
  <si>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</si>
  <si>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</si>
  <si>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</si>
  <si>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</si>
  <si>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</si>
  <si>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</si>
  <si>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</si>
  <si>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</si>
  <si>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</si>
  <si>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</si>
  <si>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</si>
  <si>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</si>
  <si>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</si>
  <si>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</si>
  <si>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</si>
  <si>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</si>
  <si>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</si>
  <si>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</si>
  <si>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</si>
  <si>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</si>
  <si>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</si>
  <si>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</si>
  <si>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</si>
  <si>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</si>
  <si>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</si>
  <si>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</si>
  <si>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</si>
  <si>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</si>
  <si>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</si>
  <si>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</si>
  <si>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</si>
  <si>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</si>
  <si>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</si>
  <si>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</si>
  <si>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</si>
  <si>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</si>
  <si>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</si>
  <si>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</si>
  <si>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</si>
  <si>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</si>
  <si>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</si>
  <si>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</si>
  <si>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</si>
  <si>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</si>
  <si>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</si>
  <si>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</si>
  <si>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</si>
  <si>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</si>
  <si>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</si>
  <si>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</si>
  <si>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</si>
  <si>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</si>
  <si>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</si>
  <si>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</si>
  <si>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</si>
  <si>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</si>
  <si>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</si>
  <si>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</si>
  <si>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</si>
  <si>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</si>
  <si>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</si>
  <si>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</si>
  <si>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</si>
  <si>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</si>
  <si>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</si>
  <si>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</si>
  <si>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</si>
  <si>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</si>
  <si>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</si>
  <si>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</si>
  <si>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</si>
  <si>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</si>
  <si>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</si>
  <si>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</si>
  <si>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</si>
  <si>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</si>
  <si>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</si>
  <si>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</si>
  <si>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</si>
  <si>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</si>
  <si>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</si>
  <si>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</si>
  <si>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</si>
  <si>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</si>
  <si>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</si>
  <si>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</si>
  <si>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</si>
  <si>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</si>
  <si>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</si>
  <si>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</si>
  <si>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</si>
  <si>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</si>
  <si>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</si>
  <si>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</si>
  <si>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</si>
  <si>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</si>
  <si>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</si>
  <si>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</si>
  <si>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</si>
  <si>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</si>
  <si>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</si>
  <si>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</si>
  <si>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</si>
  <si>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</si>
  <si>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</si>
  <si>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</si>
  <si>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</si>
  <si>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</si>
  <si>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</si>
  <si>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</si>
  <si>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</si>
  <si>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</si>
  <si>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</si>
  <si>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</si>
  <si>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</si>
  <si>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</si>
  <si>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</si>
  <si>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</si>
  <si>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</si>
  <si>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</si>
  <si>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</si>
  <si>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</si>
  <si>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</si>
  <si>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</si>
  <si>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</si>
  <si>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</si>
  <si>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</si>
  <si>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</si>
  <si>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</si>
  <si>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</si>
  <si>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</si>
  <si>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</si>
  <si>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</si>
  <si>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</si>
  <si>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</si>
  <si>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</si>
  <si>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</si>
  <si>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</si>
  <si>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</si>
  <si>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</si>
  <si>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</si>
  <si>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</si>
  <si>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</si>
  <si>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</si>
  <si>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</si>
  <si>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</si>
  <si>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</si>
  <si>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</si>
  <si>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</si>
  <si>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</si>
  <si>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</si>
  <si>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</si>
  <si>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</si>
  <si>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</si>
  <si>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</si>
  <si>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</si>
  <si>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</si>
  <si>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</si>
  <si>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</si>
  <si>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</si>
  <si>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</si>
  <si>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</si>
  <si>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</si>
  <si>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</si>
  <si>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</si>
  <si>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</si>
  <si>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</si>
  <si>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</si>
  <si>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</si>
  <si>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</si>
  <si>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</si>
  <si>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</si>
  <si>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</si>
  <si>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</si>
  <si>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</si>
  <si>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</si>
  <si>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</si>
  <si>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</si>
  <si>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</si>
  <si>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</si>
  <si>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</si>
  <si>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</si>
  <si>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</si>
  <si>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</si>
  <si>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</si>
  <si>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</si>
  <si>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</si>
  <si>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</si>
  <si>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</si>
  <si>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</si>
  <si>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</si>
  <si>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</si>
  <si>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</si>
  <si>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</si>
  <si>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</si>
  <si>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</si>
  <si>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</si>
  <si>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</si>
  <si>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</si>
  <si>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</si>
  <si>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</si>
  <si>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</si>
  <si>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</si>
  <si>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</si>
  <si>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</si>
  <si>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</si>
  <si>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</si>
  <si>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</si>
  <si>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</si>
  <si>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</si>
  <si>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</si>
  <si>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</si>
  <si>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</si>
  <si>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</si>
  <si>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</si>
  <si>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</si>
  <si>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</si>
  <si>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</si>
  <si>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</si>
  <si>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</si>
  <si>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</si>
  <si>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</si>
  <si>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</si>
  <si>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</si>
  <si>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</si>
  <si>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</si>
  <si>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</si>
  <si>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</si>
  <si>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</si>
  <si>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</si>
  <si>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</si>
  <si>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</si>
  <si>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</si>
  <si>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</si>
  <si>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</si>
  <si>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</si>
  <si>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</si>
  <si>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</si>
  <si>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</si>
  <si>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</si>
  <si>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</si>
  <si>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</si>
  <si>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</si>
  <si>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</si>
  <si>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</si>
  <si>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</si>
  <si>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</si>
  <si>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</si>
  <si>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</si>
  <si>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</si>
  <si>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</si>
  <si>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</si>
  <si>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</si>
  <si>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</si>
  <si>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</si>
  <si>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</si>
  <si>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</si>
  <si>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</si>
  <si>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</si>
  <si>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</si>
  <si>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</si>
  <si>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</si>
  <si>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</si>
  <si>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</si>
  <si>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</si>
  <si>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</si>
  <si>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</si>
  <si>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</si>
  <si>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</si>
  <si>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</si>
  <si>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</si>
  <si>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</si>
  <si>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</si>
  <si>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</si>
  <si>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</si>
  <si>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</si>
  <si>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</si>
  <si>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</si>
  <si>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</si>
  <si>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</si>
  <si>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</si>
  <si>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</si>
  <si>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</si>
  <si>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</si>
  <si>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</si>
  <si>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</si>
  <si>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</si>
  <si>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</si>
  <si>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</si>
  <si>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</si>
  <si>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</si>
  <si>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</si>
  <si>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</si>
  <si>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</si>
  <si>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</si>
  <si>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</si>
  <si>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</si>
  <si>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</si>
  <si>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</si>
  <si>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</si>
  <si>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</si>
  <si>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</si>
  <si>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</si>
  <si>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</si>
  <si>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</si>
  <si>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</si>
  <si>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</si>
  <si>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</si>
  <si>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</si>
  <si>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</si>
  <si>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</si>
  <si>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</si>
  <si>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</si>
  <si>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</si>
  <si>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</si>
  <si>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</si>
  <si>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</si>
  <si>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</si>
  <si>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</si>
  <si>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</si>
  <si>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</si>
  <si>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</si>
  <si>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</si>
  <si>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</si>
  <si>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</si>
  <si>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</si>
  <si>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</si>
  <si>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</si>
  <si>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</si>
  <si>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</si>
  <si>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</si>
  <si>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</si>
  <si>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</si>
  <si>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</si>
  <si>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</si>
  <si>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</si>
  <si>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</si>
  <si>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</si>
  <si>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</si>
  <si>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</si>
  <si>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</si>
  <si>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</si>
  <si>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</si>
  <si>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</si>
  <si>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</si>
  <si>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</si>
  <si>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</si>
  <si>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</si>
  <si>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</si>
  <si>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</si>
  <si>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</si>
  <si>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</si>
  <si>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</si>
  <si>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</si>
  <si>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</si>
  <si>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</si>
  <si>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</si>
  <si>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</si>
  <si>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</si>
  <si>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</si>
  <si>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</si>
  <si>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</si>
  <si>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</si>
  <si>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</si>
  <si>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</si>
  <si>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</si>
  <si>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</si>
  <si>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</si>
  <si>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</si>
  <si>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</si>
  <si>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</si>
  <si>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</si>
  <si>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</si>
  <si>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</si>
  <si>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</si>
  <si>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</si>
  <si>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</si>
  <si>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</si>
  <si>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</si>
  <si>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</si>
  <si>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</si>
  <si>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</si>
  <si>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</si>
  <si>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</si>
  <si>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</si>
  <si>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</si>
  <si>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</si>
  <si>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</si>
  <si>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</si>
  <si>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</si>
  <si>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</si>
  <si>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</si>
  <si>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</si>
  <si>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</si>
  <si>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</si>
  <si>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</si>
  <si>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</si>
  <si>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</si>
  <si>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</si>
  <si>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</si>
  <si>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</si>
  <si>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</si>
  <si>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</si>
  <si>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</si>
  <si>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</si>
  <si>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</si>
  <si>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</si>
  <si>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</si>
  <si>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</si>
  <si>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</si>
  <si>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</si>
  <si>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</si>
  <si>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</si>
  <si>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</si>
  <si>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</si>
  <si>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</si>
  <si>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</si>
  <si>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</si>
  <si>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</si>
  <si>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</si>
  <si>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</si>
  <si>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</si>
  <si>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</si>
  <si>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</si>
  <si>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</si>
  <si>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</si>
  <si>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</si>
  <si>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</si>
  <si>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</si>
  <si>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</si>
  <si>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</si>
  <si>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</si>
  <si>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</si>
  <si>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</si>
  <si>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</si>
  <si>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</si>
  <si>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</si>
  <si>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</si>
  <si>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</si>
  <si>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</si>
  <si>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</si>
  <si>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</si>
  <si>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</si>
  <si>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</si>
  <si>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</si>
  <si>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</si>
  <si>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</si>
  <si>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</si>
  <si>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</si>
  <si>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</si>
  <si>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</si>
  <si>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</si>
  <si>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</si>
  <si>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</si>
  <si>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</si>
  <si>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</si>
  <si>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</si>
  <si>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</si>
  <si>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</si>
  <si>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</si>
  <si>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</si>
  <si>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</si>
  <si>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</si>
  <si>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</si>
  <si>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</si>
  <si>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</si>
  <si>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</si>
  <si>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</si>
  <si>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</si>
  <si>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</si>
  <si>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</si>
  <si>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</si>
  <si>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</si>
  <si>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</si>
  <si>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</si>
  <si>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</si>
  <si>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</si>
  <si>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</si>
  <si>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</si>
  <si>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</si>
  <si>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</si>
  <si>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</si>
  <si>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</si>
  <si>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</si>
  <si>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</si>
  <si>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</si>
  <si>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</si>
  <si>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</si>
  <si>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</si>
  <si>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</si>
  <si>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</si>
  <si>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</si>
  <si>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</si>
  <si>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</si>
  <si>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</si>
  <si>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</si>
  <si>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</si>
  <si>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</si>
  <si>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</si>
  <si>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</si>
  <si>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</si>
  <si>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</si>
  <si>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</si>
  <si>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</si>
  <si>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</si>
  <si>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</si>
  <si>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</si>
  <si>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</si>
  <si>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</si>
  <si>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</si>
  <si>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</si>
  <si>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</si>
  <si>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</si>
  <si>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</si>
  <si>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</si>
  <si>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</si>
  <si>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</si>
  <si>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</si>
  <si>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</si>
  <si>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</si>
  <si>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</si>
  <si>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</si>
  <si>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</si>
  <si>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</si>
  <si>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</si>
  <si>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</si>
  <si>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</si>
  <si>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</si>
  <si>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</si>
  <si>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</si>
  <si>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</si>
  <si>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</si>
  <si>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</si>
  <si>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</si>
  <si>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</si>
  <si>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</si>
  <si>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</si>
  <si>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</si>
  <si>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</si>
  <si>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</si>
  <si>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</si>
  <si>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</si>
  <si>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</si>
  <si>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</si>
  <si>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</si>
  <si>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</si>
  <si>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</si>
  <si>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</si>
  <si>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</si>
  <si>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</si>
  <si>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</si>
  <si>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</si>
  <si>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</si>
  <si>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</si>
  <si>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</si>
  <si>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</si>
  <si>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</si>
  <si>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</si>
  <si>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</si>
  <si>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</si>
  <si>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</si>
  <si>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</si>
  <si>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</si>
  <si>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</si>
  <si>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</si>
  <si>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</si>
  <si>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</si>
  <si>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</si>
  <si>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</si>
  <si>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</si>
  <si>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</si>
  <si>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</si>
  <si>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</si>
  <si>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</si>
  <si>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</si>
  <si>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</si>
  <si>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</si>
  <si>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</si>
  <si>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</si>
  <si>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</si>
  <si>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</si>
  <si>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</si>
  <si>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</si>
  <si>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</si>
  <si>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</si>
  <si>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</si>
  <si>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</si>
  <si>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</si>
  <si>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</si>
  <si>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</si>
  <si>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</si>
  <si>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</si>
  <si>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</si>
  <si>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</si>
  <si>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</si>
  <si>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</si>
  <si>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</si>
  <si>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</si>
  <si>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</si>
  <si>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</si>
  <si>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</si>
  <si>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</si>
  <si>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</si>
  <si>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</si>
  <si>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</si>
  <si>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</si>
  <si>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</si>
  <si>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</si>
  <si>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</si>
  <si>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</si>
  <si>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</si>
  <si>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</si>
  <si>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</si>
  <si>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</si>
  <si>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</si>
  <si>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</si>
  <si>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</si>
  <si>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</si>
  <si>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</si>
  <si>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</si>
  <si>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</si>
  <si>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</si>
  <si>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</si>
  <si>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</si>
  <si>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</si>
  <si>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</si>
  <si>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</si>
  <si>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</si>
  <si>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</si>
  <si>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</si>
  <si>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</si>
  <si>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</si>
  <si>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</si>
  <si>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</si>
  <si>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</si>
  <si>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</si>
  <si>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</si>
  <si>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</si>
  <si>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</si>
  <si>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</si>
  <si>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</si>
  <si>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</si>
  <si>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</si>
  <si>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</si>
  <si>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</si>
  <si>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</si>
  <si>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</si>
  <si>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</si>
  <si>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</si>
  <si>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</si>
  <si>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</si>
  <si>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</si>
  <si>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</si>
  <si>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</si>
  <si>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</si>
  <si>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</si>
  <si>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</si>
  <si>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</si>
  <si>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</si>
  <si>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</si>
  <si>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</si>
  <si>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</si>
  <si>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</si>
  <si>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</si>
  <si>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</si>
  <si>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</si>
  <si>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</si>
  <si>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</si>
  <si>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</si>
  <si>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</si>
  <si>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</si>
  <si>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</si>
  <si>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</si>
  <si>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</si>
  <si>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</si>
  <si>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</si>
  <si>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</si>
  <si>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</si>
  <si>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</si>
  <si>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</si>
  <si>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</si>
  <si>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</si>
  <si>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</si>
  <si>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</si>
  <si>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</si>
  <si>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</si>
  <si>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</si>
  <si>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</si>
  <si>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</si>
  <si>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</si>
  <si>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</si>
  <si>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</si>
  <si>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</si>
  <si>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</si>
  <si>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</si>
  <si>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</si>
  <si>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</si>
  <si>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</si>
  <si>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</si>
  <si>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</si>
  <si>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</si>
  <si>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</si>
  <si>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</si>
  <si>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</si>
  <si>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</si>
  <si>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</si>
  <si>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</si>
  <si>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</si>
  <si>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</si>
  <si>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</si>
  <si>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</si>
  <si>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</si>
  <si>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</si>
  <si>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</si>
  <si>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</si>
  <si>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</si>
  <si>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</si>
  <si>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</si>
  <si>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</si>
  <si>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</si>
  <si>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</si>
  <si>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</si>
  <si>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</si>
  <si>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</si>
  <si>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</si>
  <si>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</si>
  <si>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</si>
  <si>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</si>
  <si>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</si>
  <si>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</si>
  <si>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</si>
  <si>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</si>
  <si>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</si>
  <si>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</si>
  <si>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</si>
  <si>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</si>
  <si>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</si>
  <si>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</si>
  <si>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</si>
  <si>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</si>
  <si>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</si>
  <si>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</si>
  <si>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</si>
  <si>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</si>
  <si>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</si>
  <si>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</si>
  <si>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</si>
  <si>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</si>
  <si>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</si>
  <si>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</si>
  <si>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</si>
  <si>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</si>
  <si>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</si>
  <si>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</si>
  <si>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</si>
  <si>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</si>
  <si>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</si>
  <si>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</si>
  <si>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</si>
  <si>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</si>
  <si>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</si>
  <si>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</si>
  <si>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</si>
  <si>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</si>
  <si>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</si>
  <si>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</si>
  <si>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</si>
  <si>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</si>
  <si>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</si>
  <si>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</si>
  <si>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</si>
  <si>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</si>
  <si>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</si>
  <si>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</si>
  <si>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</si>
  <si>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</si>
  <si>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</si>
  <si>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</si>
  <si>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</si>
  <si>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</si>
  <si>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</si>
  <si>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</si>
  <si>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</si>
  <si>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</si>
  <si>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</si>
  <si>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</si>
  <si>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</si>
  <si>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</si>
  <si>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</si>
  <si>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</si>
  <si>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</si>
  <si>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</si>
  <si>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</si>
  <si>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</si>
  <si>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</si>
  <si>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</si>
  <si>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</si>
  <si>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</si>
  <si>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</si>
  <si>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</si>
  <si>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</si>
  <si>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</si>
  <si>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</si>
  <si>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</si>
  <si>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</si>
  <si>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</si>
  <si>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</si>
  <si>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</si>
  <si>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</si>
  <si>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</si>
  <si>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</si>
  <si>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</si>
  <si>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</si>
  <si>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</si>
  <si>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</si>
  <si>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</si>
  <si>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</si>
  <si>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</si>
  <si>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</si>
  <si>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</si>
  <si>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</si>
  <si>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</si>
  <si>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</si>
  <si>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</si>
  <si>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</si>
  <si>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</si>
  <si>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</si>
  <si>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</si>
  <si>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</si>
  <si>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</si>
  <si>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</si>
  <si>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</si>
  <si>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</si>
  <si>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</si>
  <si>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</si>
  <si>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</si>
  <si>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</si>
  <si>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</si>
  <si>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</si>
  <si>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</si>
  <si>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</si>
  <si>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</si>
  <si>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</si>
  <si>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</si>
  <si>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</si>
  <si>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</si>
  <si>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</si>
  <si>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</si>
  <si>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</si>
  <si>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</si>
  <si>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</si>
  <si>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</si>
  <si>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</si>
  <si>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</si>
  <si>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</si>
  <si>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</si>
  <si>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</si>
  <si>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</si>
  <si>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</si>
  <si>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</si>
  <si>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</si>
  <si>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</si>
  <si>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</si>
  <si>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</si>
  <si>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</si>
  <si>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</si>
  <si>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</si>
  <si>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</si>
  <si>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</si>
  <si>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</si>
  <si>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</si>
  <si>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</si>
  <si>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</si>
  <si>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</si>
  <si>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</si>
  <si>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</si>
  <si>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</si>
  <si>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</si>
  <si>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</si>
  <si>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</si>
  <si>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</si>
  <si>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</si>
  <si>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</si>
  <si>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</si>
  <si>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</si>
  <si>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</si>
  <si>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</si>
  <si>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</si>
  <si>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</si>
  <si>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</si>
  <si>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</si>
  <si>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</si>
  <si>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</si>
  <si>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</si>
  <si>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</si>
  <si>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</si>
  <si>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</si>
  <si>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</si>
  <si>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</si>
  <si>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</si>
  <si>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</si>
  <si>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</si>
  <si>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</si>
  <si>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</si>
  <si>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</si>
  <si>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</si>
  <si>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</si>
  <si>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</si>
  <si>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</si>
  <si>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</si>
  <si>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</si>
  <si>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</si>
  <si>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</si>
  <si>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</si>
  <si>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</si>
  <si>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</si>
  <si>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</si>
  <si>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</si>
  <si>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</si>
  <si>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</si>
  <si>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</si>
  <si>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</si>
  <si>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</si>
  <si>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</si>
  <si>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</si>
  <si>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</si>
  <si>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</si>
  <si>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</si>
  <si>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</si>
  <si>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</si>
  <si>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</si>
  <si>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</si>
  <si>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</si>
  <si>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</si>
  <si>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</si>
  <si>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</si>
  <si>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</si>
  <si>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</si>
  <si>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</si>
  <si>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</si>
  <si>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</si>
  <si>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</si>
  <si>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</si>
  <si>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</si>
  <si>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</si>
  <si>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</si>
  <si>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</si>
  <si>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</si>
  <si>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</si>
  <si>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</si>
  <si>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</si>
  <si>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</si>
  <si>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</si>
  <si>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</si>
  <si>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</si>
  <si>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</si>
  <si>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</si>
  <si>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</si>
  <si>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</si>
  <si>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</si>
  <si>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</si>
  <si>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</si>
  <si>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</si>
  <si>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</si>
  <si>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</si>
  <si>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</si>
  <si>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</si>
  <si>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</si>
  <si>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</si>
  <si>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</si>
  <si>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</si>
  <si>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</si>
  <si>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</si>
  <si>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</si>
  <si>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</si>
  <si>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</si>
  <si>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</si>
  <si>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</si>
  <si>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</si>
  <si>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</si>
  <si>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</si>
  <si>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</si>
  <si>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</si>
  <si>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</si>
  <si>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</si>
  <si>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</si>
  <si>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</si>
  <si>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</si>
  <si>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</si>
  <si>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</si>
  <si>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</si>
  <si>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</si>
  <si>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</si>
  <si>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</si>
  <si>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</si>
  <si>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</si>
  <si>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</si>
  <si>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</si>
  <si>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</si>
  <si>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</si>
  <si>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</si>
  <si>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</si>
  <si>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</si>
  <si>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</si>
  <si>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</si>
  <si>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</si>
  <si>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</si>
  <si>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</si>
  <si>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</si>
  <si>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</si>
  <si>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</si>
  <si>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</si>
  <si>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</si>
  <si>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</si>
  <si>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</si>
  <si>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</si>
  <si>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</si>
  <si>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</si>
  <si>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</si>
  <si>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</si>
  <si>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</si>
  <si>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</si>
  <si>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</si>
  <si>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</si>
  <si>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</si>
  <si>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</si>
  <si>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</si>
  <si>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</si>
  <si>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</si>
  <si>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</si>
  <si>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</si>
  <si>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</si>
  <si>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</si>
  <si>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</si>
  <si>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</si>
  <si>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</si>
  <si>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</si>
  <si>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</si>
  <si>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</si>
  <si>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</si>
  <si>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</si>
  <si>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</si>
  <si>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</si>
  <si>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</si>
  <si>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</si>
  <si>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</si>
  <si>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</si>
  <si>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</si>
  <si>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</si>
  <si>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</si>
  <si>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</si>
  <si>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</si>
  <si>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</si>
  <si>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</si>
  <si>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</si>
  <si>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</si>
  <si>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</si>
  <si>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</si>
  <si>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</si>
  <si>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</si>
  <si>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</si>
  <si>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</si>
  <si>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</si>
  <si>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</si>
  <si>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</si>
  <si>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</si>
  <si>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</si>
  <si>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</si>
  <si>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</si>
  <si>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</si>
  <si>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</si>
  <si>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</si>
  <si>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</si>
  <si>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</si>
  <si>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</si>
  <si>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</si>
  <si>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</si>
  <si>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</si>
  <si>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</si>
  <si>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</si>
  <si>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</si>
  <si>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</si>
  <si>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</si>
  <si>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</si>
  <si>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</si>
  <si>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</si>
  <si>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</si>
  <si>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</si>
  <si>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</si>
  <si>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</si>
  <si>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</si>
  <si>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</si>
  <si>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</si>
  <si>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</si>
  <si>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</si>
  <si>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</si>
  <si>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</si>
  <si>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</si>
  <si>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</si>
  <si>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</si>
  <si>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</si>
  <si>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</si>
  <si>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</si>
  <si>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</si>
  <si>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</si>
  <si>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</si>
  <si>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</si>
  <si>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</si>
  <si>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</si>
  <si>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</si>
  <si>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</si>
  <si>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</si>
  <si>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</si>
  <si>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</si>
  <si>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</si>
  <si>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</si>
  <si>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</si>
  <si>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</si>
  <si>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</si>
  <si>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</si>
  <si>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</si>
  <si>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</si>
  <si>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</si>
  <si>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</si>
  <si>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</si>
  <si>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</si>
  <si>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</si>
  <si>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</si>
  <si>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</si>
  <si>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</si>
  <si>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</si>
  <si>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</si>
  <si>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</si>
  <si>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</si>
  <si>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</si>
  <si>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</si>
  <si>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</si>
  <si>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</si>
  <si>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</si>
  <si>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</si>
  <si>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</si>
  <si>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</si>
  <si>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</si>
  <si>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</si>
  <si>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</si>
  <si>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</si>
  <si>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</si>
  <si>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</si>
  <si>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</si>
  <si>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</si>
  <si>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</si>
  <si>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</si>
  <si>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</si>
  <si>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</si>
  <si>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</si>
  <si>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</si>
  <si>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</si>
  <si>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</si>
  <si>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</si>
  <si>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</si>
  <si>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</si>
  <si>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</si>
  <si>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</si>
  <si>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</si>
  <si>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</si>
  <si>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</si>
  <si>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</si>
  <si>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</si>
  <si>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</si>
  <si>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</si>
  <si>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</si>
  <si>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</si>
  <si>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</si>
  <si>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</si>
  <si>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</si>
  <si>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</si>
  <si>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</si>
  <si>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</si>
  <si>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</si>
  <si>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</si>
  <si>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</si>
  <si>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</si>
  <si>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</si>
  <si>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</si>
  <si>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</si>
  <si>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</si>
  <si>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</si>
  <si>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</si>
  <si>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</si>
  <si>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</si>
  <si>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</si>
  <si>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</si>
  <si>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</si>
  <si>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</si>
  <si>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</si>
  <si>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</si>
  <si>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</si>
  <si>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</si>
  <si>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</si>
  <si>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</si>
  <si>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</si>
  <si>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</si>
  <si>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</si>
  <si>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</si>
  <si>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</si>
  <si>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</si>
  <si>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</si>
  <si>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</si>
  <si>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</si>
  <si>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</si>
  <si>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</si>
  <si>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</si>
  <si>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</si>
  <si>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</si>
  <si>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</si>
  <si>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</si>
  <si>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</si>
  <si>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</si>
  <si>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</si>
  <si>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</si>
  <si>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</si>
  <si>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</si>
  <si>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</si>
  <si>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</si>
  <si>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</si>
  <si>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</si>
  <si>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</si>
  <si>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</si>
  <si>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</si>
  <si>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</si>
  <si>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</si>
  <si>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</si>
  <si>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</si>
  <si>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</si>
  <si>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</si>
  <si>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</si>
  <si>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</si>
  <si>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</si>
  <si>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</si>
  <si>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</si>
  <si>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</si>
  <si>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</si>
  <si>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</si>
  <si>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</si>
  <si>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</si>
  <si>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</si>
  <si>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</si>
  <si>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</si>
  <si>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</si>
  <si>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</si>
  <si>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</si>
  <si>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</si>
  <si>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</si>
  <si>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</si>
  <si>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</si>
  <si>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</si>
  <si>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</si>
  <si>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</si>
  <si>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</si>
  <si>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</si>
  <si>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</si>
  <si>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</si>
  <si>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</si>
  <si>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</si>
  <si>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</si>
  <si>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</si>
  <si>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</si>
  <si>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</si>
  <si>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</si>
  <si>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</si>
  <si>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</si>
  <si>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</si>
  <si>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</si>
  <si>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</si>
  <si>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</si>
  <si>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</si>
  <si>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</si>
  <si>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</si>
  <si>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</si>
  <si>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</si>
  <si>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</si>
  <si>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</si>
  <si>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</si>
  <si>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</si>
  <si>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</si>
  <si>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</si>
  <si>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</si>
  <si>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</si>
  <si>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</si>
  <si>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</si>
  <si>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</si>
  <si>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</si>
  <si>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</si>
  <si>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</si>
  <si>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</si>
  <si>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</si>
  <si>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</si>
  <si>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</si>
  <si>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</si>
  <si>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</si>
  <si>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</si>
  <si>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</si>
  <si>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</si>
  <si>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</si>
  <si>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</si>
  <si>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</si>
  <si>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</si>
  <si>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</si>
  <si>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</si>
  <si>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</si>
  <si>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</si>
  <si>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</si>
  <si>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</si>
  <si>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</si>
  <si>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</si>
  <si>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</si>
  <si>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</si>
  <si>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</si>
  <si>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</si>
  <si>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</si>
  <si>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</si>
  <si>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</si>
  <si>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</si>
  <si>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</si>
  <si>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</si>
  <si>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</si>
  <si>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</si>
  <si>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</si>
  <si>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</si>
  <si>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</si>
  <si>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</si>
  <si>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</si>
  <si>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</si>
  <si>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</si>
  <si>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</si>
  <si>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</si>
  <si>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</si>
  <si>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</si>
  <si>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</si>
  <si>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</si>
  <si>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</si>
  <si>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</si>
  <si>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</si>
  <si>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</si>
  <si>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</si>
  <si>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</si>
  <si>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</si>
  <si>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</si>
  <si>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</si>
  <si>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</si>
  <si>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</si>
  <si>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</si>
  <si>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</si>
  <si>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</si>
  <si>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</si>
  <si>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</si>
  <si>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</si>
  <si>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</si>
  <si>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</si>
  <si>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</si>
  <si>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</si>
  <si>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</si>
  <si>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</si>
  <si>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</si>
  <si>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</si>
  <si>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</si>
  <si>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</si>
  <si>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</si>
  <si>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</si>
  <si>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</si>
  <si>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</si>
  <si>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</si>
  <si>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</si>
  <si>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</si>
  <si>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</si>
  <si>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</si>
  <si>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</si>
  <si>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</si>
  <si>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</si>
  <si>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</si>
  <si>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</si>
  <si>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</si>
  <si>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</si>
  <si>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</si>
  <si>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</si>
  <si>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</si>
  <si>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</si>
  <si>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</si>
  <si>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</si>
  <si>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</si>
  <si>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</si>
  <si>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</si>
  <si>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</si>
  <si>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</si>
  <si>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</si>
  <si>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</si>
  <si>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</si>
  <si>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</si>
  <si>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</si>
  <si>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</si>
  <si>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</si>
  <si>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</si>
  <si>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</si>
  <si>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</si>
  <si>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</si>
  <si>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</si>
  <si>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</si>
  <si>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</si>
  <si>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</si>
  <si>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</si>
  <si>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</si>
  <si>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</si>
  <si>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</si>
  <si>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</si>
  <si>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</si>
  <si>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</si>
  <si>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</si>
  <si>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</si>
  <si>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</si>
  <si>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</si>
  <si>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</si>
  <si>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</si>
  <si>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</si>
  <si>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</si>
  <si>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</si>
  <si>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</si>
  <si>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</si>
  <si>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</si>
  <si>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</si>
  <si>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</si>
  <si>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</si>
  <si>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</si>
  <si>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</si>
  <si>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</si>
  <si>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</si>
  <si>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</si>
  <si>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</si>
  <si>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</si>
  <si>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</si>
  <si>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</si>
  <si>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</si>
  <si>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</si>
  <si>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</si>
  <si>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</si>
  <si>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</si>
  <si>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</si>
  <si>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</si>
  <si>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</si>
  <si>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</si>
  <si>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</si>
  <si>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</si>
  <si>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</si>
  <si>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</si>
  <si>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</si>
  <si>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</si>
  <si>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</si>
  <si>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</si>
  <si>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</si>
  <si>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</si>
  <si>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</si>
  <si>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</si>
  <si>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</si>
  <si>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</si>
  <si>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</si>
  <si>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</si>
  <si>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</si>
  <si>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</si>
  <si>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</si>
  <si>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</si>
  <si>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</si>
  <si>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</si>
  <si>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</si>
  <si>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</si>
  <si>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</si>
  <si>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</si>
  <si>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</si>
  <si>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</si>
  <si>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</si>
  <si>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</si>
  <si>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</si>
  <si>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</si>
  <si>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</si>
  <si>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</si>
  <si>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</si>
  <si>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</si>
  <si>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</si>
  <si>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</si>
  <si>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</si>
  <si>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</si>
  <si>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</si>
  <si>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</si>
  <si>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</si>
  <si>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</si>
  <si>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</si>
  <si>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</si>
  <si>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</si>
  <si>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</si>
  <si>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</si>
  <si>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</si>
  <si>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</si>
  <si>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</si>
  <si>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</si>
  <si>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</si>
  <si>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</si>
  <si>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</si>
  <si>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</si>
  <si>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</si>
  <si>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</si>
  <si>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</si>
  <si>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</si>
  <si>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</si>
  <si>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</si>
  <si>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</si>
  <si>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</si>
  <si>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</si>
  <si>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</si>
  <si>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</si>
  <si>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</si>
  <si>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</si>
  <si>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</si>
  <si>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</si>
  <si>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</si>
  <si>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</si>
  <si>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</si>
  <si>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</si>
  <si>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</si>
  <si>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</si>
  <si>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</si>
  <si>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</si>
  <si>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</si>
  <si>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</si>
  <si>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</si>
  <si>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</si>
  <si>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</si>
  <si>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</si>
  <si>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</si>
  <si>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</si>
  <si>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</si>
  <si>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</si>
  <si>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</si>
  <si>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</si>
  <si>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</si>
  <si>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</si>
  <si>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</si>
  <si>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</si>
  <si>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</si>
  <si>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</si>
  <si>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</si>
  <si>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</si>
  <si>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</si>
  <si>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</si>
  <si>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</si>
  <si>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</si>
  <si>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</si>
  <si>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</si>
  <si>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</si>
  <si>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</si>
  <si>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</si>
  <si>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</si>
  <si>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</si>
  <si>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</si>
  <si>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</si>
  <si>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</si>
  <si>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</si>
  <si>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</si>
  <si>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</si>
  <si>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</si>
  <si>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</si>
  <si>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</si>
  <si>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</si>
  <si>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</si>
  <si>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</si>
  <si>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</si>
  <si>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</si>
  <si>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</si>
  <si>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</si>
  <si>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</si>
  <si>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</si>
  <si>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</si>
  <si>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</si>
  <si>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</si>
  <si>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</si>
  <si>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</si>
  <si>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</si>
  <si>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</si>
  <si>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</si>
  <si>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</si>
  <si>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</si>
  <si>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</si>
  <si>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</si>
  <si>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</si>
  <si>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</si>
  <si>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</si>
  <si>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</si>
  <si>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</si>
  <si>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</si>
  <si>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</si>
  <si>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</si>
  <si>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</si>
  <si>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</si>
  <si>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</si>
  <si>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</si>
  <si>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</si>
  <si>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</si>
  <si>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</si>
  <si>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</si>
  <si>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</si>
  <si>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</si>
  <si>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</si>
  <si>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</si>
  <si>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</si>
  <si>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</si>
  <si>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</si>
  <si>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</si>
  <si>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</si>
  <si>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</si>
  <si>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</si>
  <si>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</si>
  <si>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</si>
  <si>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</si>
  <si>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</si>
  <si>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</si>
  <si>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</si>
  <si>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</si>
  <si>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</si>
  <si>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</si>
  <si>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</si>
  <si>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</si>
  <si>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</si>
  <si>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</si>
  <si>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</si>
  <si>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</si>
  <si>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</si>
  <si>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</si>
  <si>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</si>
  <si>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</si>
  <si>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</si>
  <si>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</si>
  <si>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</si>
  <si>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</si>
  <si>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</si>
  <si>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</si>
  <si>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</si>
  <si>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</si>
  <si>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</si>
  <si>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</si>
  <si>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</si>
  <si>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</si>
  <si>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</si>
  <si>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</si>
  <si>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</si>
  <si>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</si>
  <si>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</si>
  <si>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</si>
  <si>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</si>
  <si>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</si>
  <si>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</si>
  <si>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</si>
  <si>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</si>
  <si>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</si>
  <si>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</si>
  <si>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</si>
  <si>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</si>
  <si>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</si>
  <si>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</si>
  <si>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</si>
  <si>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</si>
  <si>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</si>
  <si>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</si>
  <si>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</si>
  <si>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</si>
  <si>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</si>
  <si>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</si>
  <si>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</si>
  <si>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</si>
  <si>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</si>
  <si>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</si>
  <si>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</si>
  <si>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</si>
  <si>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</si>
  <si>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</si>
  <si>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</si>
  <si>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</si>
  <si>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</si>
  <si>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</si>
  <si>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</si>
  <si>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</si>
  <si>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</si>
  <si>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</si>
  <si>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</si>
  <si>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</si>
  <si>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</si>
  <si>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</si>
  <si>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</si>
  <si>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</si>
  <si>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</si>
  <si>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</si>
  <si>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</si>
  <si>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</si>
  <si>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</si>
  <si>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</si>
  <si>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</si>
  <si>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</si>
  <si>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</si>
  <si>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</si>
  <si>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</si>
  <si>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</si>
  <si>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</si>
  <si>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</si>
  <si>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</si>
  <si>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</si>
  <si>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</si>
  <si>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</si>
  <si>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</si>
  <si>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</si>
  <si>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</si>
  <si>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</si>
  <si>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</si>
  <si>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</si>
  <si>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</si>
  <si>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</si>
  <si>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</si>
  <si>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</si>
  <si>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</si>
  <si>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</si>
  <si>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</si>
  <si>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</si>
  <si>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</si>
  <si>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</si>
  <si>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</si>
  <si>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</si>
  <si>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</si>
  <si>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</si>
  <si>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</si>
  <si>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</si>
  <si>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</si>
  <si>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</si>
  <si>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</si>
  <si>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</si>
  <si>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</si>
  <si>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</si>
  <si>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</si>
  <si>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</si>
  <si>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</si>
  <si>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</si>
  <si>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</si>
  <si>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</si>
  <si>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</si>
  <si>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</si>
  <si>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</si>
  <si>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</si>
  <si>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</si>
  <si>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</si>
  <si>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</si>
  <si>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</si>
  <si>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</si>
  <si>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</si>
  <si>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</si>
  <si>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</si>
  <si>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</si>
  <si>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</si>
  <si>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</si>
  <si>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</si>
  <si>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</si>
  <si>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</si>
  <si>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</si>
  <si>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</si>
  <si>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</si>
  <si>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</si>
  <si>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</si>
  <si>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</si>
  <si>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</si>
  <si>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</si>
  <si>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</si>
  <si>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</si>
  <si>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</si>
  <si>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</si>
  <si>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</si>
  <si>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</si>
  <si>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</si>
  <si>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</si>
  <si>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</si>
  <si>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</si>
  <si>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</si>
  <si>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</si>
  <si>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</si>
  <si>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</si>
  <si>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</si>
  <si>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</si>
  <si>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</si>
  <si>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</si>
  <si>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</si>
  <si>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</si>
  <si>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</si>
  <si>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</si>
  <si>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</si>
  <si>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</si>
  <si>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</si>
  <si>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</si>
  <si>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</si>
  <si>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</si>
  <si>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</si>
  <si>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</si>
  <si>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</si>
  <si>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</si>
  <si>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</si>
  <si>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</si>
  <si>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</si>
  <si>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</si>
  <si>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</si>
  <si>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</si>
  <si>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</si>
  <si>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</si>
  <si>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</si>
  <si>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</si>
  <si>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</si>
  <si>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</si>
  <si>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</si>
  <si>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</si>
  <si>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</si>
  <si>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</si>
  <si>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</si>
  <si>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</si>
  <si>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</si>
  <si>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</si>
  <si>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</si>
  <si>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</si>
  <si>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</si>
  <si>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</si>
  <si>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</si>
  <si>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</si>
  <si>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</si>
  <si>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</si>
  <si>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</si>
  <si>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</si>
  <si>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</si>
  <si>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</si>
  <si>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</si>
  <si>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</si>
  <si>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</si>
  <si>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</si>
  <si>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</si>
  <si>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</si>
  <si>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</si>
  <si>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</si>
  <si>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</si>
  <si>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</si>
  <si>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</si>
  <si>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</si>
  <si>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</si>
  <si>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</si>
  <si>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</si>
  <si>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</si>
  <si>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</si>
  <si>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</si>
  <si>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</si>
  <si>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</si>
  <si>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</si>
  <si>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</si>
  <si>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</si>
  <si>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</si>
  <si>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</si>
  <si>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</si>
  <si>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</si>
  <si>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</si>
  <si>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</si>
  <si>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</si>
  <si>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</si>
  <si>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</si>
  <si>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</si>
  <si>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</si>
  <si>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</si>
  <si>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</si>
  <si>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</si>
  <si>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</si>
  <si>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</si>
  <si>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</si>
  <si>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</si>
  <si>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</si>
  <si>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</si>
  <si>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</si>
  <si>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</si>
  <si>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</si>
  <si>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</si>
  <si>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</si>
  <si>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</si>
  <si>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</si>
  <si>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</si>
  <si>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</si>
  <si>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</si>
  <si>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</si>
  <si>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</si>
  <si>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</si>
  <si>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</si>
  <si>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</si>
  <si>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</si>
  <si>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</si>
  <si>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</si>
  <si>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</si>
  <si>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</si>
  <si>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</si>
  <si>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</si>
  <si>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</si>
  <si>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</si>
  <si>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</si>
  <si>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</si>
  <si>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</si>
  <si>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</si>
  <si>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</si>
  <si>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</si>
  <si>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</si>
  <si>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</si>
  <si>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</si>
  <si>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</si>
  <si>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</si>
  <si>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</si>
  <si>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</si>
  <si>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</si>
  <si>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</si>
  <si>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</si>
  <si>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</si>
  <si>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</si>
  <si>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</si>
  <si>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</si>
  <si>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</si>
  <si>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</si>
  <si>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</si>
  <si>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</si>
  <si>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</si>
  <si>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</si>
  <si>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</si>
  <si>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</si>
  <si>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</si>
  <si>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</si>
  <si>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</si>
  <si>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</si>
  <si>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</si>
  <si>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</si>
  <si>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</si>
  <si>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</si>
  <si>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</si>
  <si>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</si>
  <si>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</si>
  <si>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</si>
  <si>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</si>
  <si>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</si>
  <si>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</si>
  <si>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</si>
  <si>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</si>
  <si>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</si>
  <si>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</si>
  <si>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</si>
  <si>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</si>
  <si>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</si>
  <si>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</si>
  <si>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</si>
  <si>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</si>
  <si>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</si>
  <si>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</si>
  <si>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</si>
  <si>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</si>
  <si>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</si>
  <si>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</si>
  <si>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</si>
  <si>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</si>
  <si>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</si>
  <si>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</si>
  <si>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</si>
  <si>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</si>
  <si>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</si>
  <si>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</si>
  <si>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</si>
  <si>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</si>
  <si>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</si>
  <si>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</si>
  <si>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</si>
  <si>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</si>
  <si>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</si>
  <si>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</si>
  <si>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</si>
  <si>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</si>
  <si>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</si>
  <si>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</si>
  <si>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</si>
  <si>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</si>
  <si>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</si>
  <si>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</si>
  <si>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</si>
  <si>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</si>
  <si>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</si>
  <si>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</si>
  <si>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</si>
  <si>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</si>
  <si>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</si>
  <si>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</si>
  <si>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</si>
  <si>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</si>
  <si>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</si>
  <si>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</si>
  <si>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</si>
  <si>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</si>
  <si>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</si>
  <si>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</si>
  <si>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</si>
  <si>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</si>
  <si>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</si>
  <si>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</si>
  <si>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</si>
  <si>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</si>
  <si>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</si>
  <si>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</si>
  <si>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</si>
  <si>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</si>
  <si>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</si>
  <si>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</si>
  <si>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</si>
  <si>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</si>
  <si>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</si>
  <si>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</si>
  <si>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</si>
  <si>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</si>
  <si>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</si>
  <si>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</si>
  <si>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</si>
  <si>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</si>
  <si>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</si>
  <si>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</si>
  <si>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</si>
  <si>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</si>
  <si>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</si>
  <si>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</si>
  <si>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</si>
  <si>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</si>
  <si>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</si>
  <si>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</si>
  <si>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</si>
  <si>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</si>
  <si>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</si>
  <si>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</si>
  <si>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</si>
  <si>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</si>
  <si>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</si>
  <si>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</si>
  <si>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</si>
  <si>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</si>
  <si>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</si>
  <si>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</si>
  <si>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</si>
  <si>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</si>
  <si>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</si>
  <si>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</si>
  <si>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</si>
  <si>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</si>
  <si>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</si>
  <si>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</si>
  <si>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</si>
  <si>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</si>
  <si>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</si>
  <si>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</si>
  <si>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</si>
  <si>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</si>
  <si>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</si>
  <si>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</si>
  <si>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</si>
  <si>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</si>
  <si>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</si>
  <si>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</si>
  <si>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</si>
  <si>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</si>
  <si>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</si>
  <si>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</si>
  <si>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</si>
  <si>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</si>
  <si>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</si>
  <si>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</si>
  <si>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</si>
  <si>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</si>
  <si>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</si>
  <si>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</si>
  <si>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</si>
  <si>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</si>
  <si>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</si>
  <si>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</si>
  <si>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</si>
  <si>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</si>
  <si>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</si>
  <si>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</si>
  <si>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</si>
  <si>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</si>
  <si>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</si>
  <si>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</si>
  <si>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</si>
  <si>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</si>
  <si>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</si>
  <si>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</si>
  <si>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</si>
  <si>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</si>
  <si>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</si>
  <si>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</si>
  <si>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</si>
  <si>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</si>
  <si>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</si>
  <si>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</si>
  <si>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</si>
  <si>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</si>
  <si>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</si>
  <si>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</si>
  <si>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</si>
  <si>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</si>
  <si>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</si>
  <si>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</si>
  <si>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</si>
  <si>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</si>
  <si>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</si>
  <si>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</si>
  <si>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</si>
  <si>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</si>
  <si>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</si>
  <si>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</si>
  <si>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</si>
  <si>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</si>
  <si>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</si>
  <si>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</si>
  <si>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</si>
  <si>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</si>
  <si>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</si>
  <si>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</si>
  <si>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</si>
  <si>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</si>
  <si>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</si>
  <si>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</si>
  <si>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</si>
  <si>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</si>
  <si>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</si>
  <si>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</si>
  <si>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</si>
  <si>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</si>
  <si>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</si>
  <si>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</si>
  <si>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</si>
  <si>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</si>
  <si>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</si>
  <si>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</si>
  <si>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</si>
  <si>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</si>
  <si>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</si>
  <si>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</si>
  <si>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</si>
  <si>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</si>
  <si>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</si>
  <si>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</si>
  <si>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</si>
  <si>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</si>
  <si>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</si>
  <si>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</si>
  <si>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</si>
  <si>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</si>
  <si>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</si>
  <si>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</si>
  <si>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</si>
  <si>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</si>
  <si>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</si>
  <si>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</si>
  <si>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</si>
  <si>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</si>
  <si>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</si>
  <si>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</si>
  <si>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</si>
  <si>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</si>
  <si>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</si>
  <si>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</si>
  <si>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</si>
  <si>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</si>
  <si>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</si>
  <si>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</si>
  <si>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</si>
  <si>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</si>
  <si>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</si>
  <si>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</si>
  <si>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</si>
  <si>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</si>
  <si>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</si>
  <si>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</si>
  <si>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</si>
  <si>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</si>
  <si>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</si>
  <si>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</si>
  <si>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</si>
  <si>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</si>
  <si>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</si>
  <si>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</si>
  <si>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</si>
  <si>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</si>
  <si>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</si>
  <si>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</si>
  <si>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</si>
  <si>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</si>
  <si>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</si>
  <si>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</si>
  <si>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</si>
  <si>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</si>
  <si>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</si>
  <si>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</si>
  <si>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</si>
  <si>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</si>
  <si>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</si>
  <si>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</si>
  <si>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</si>
  <si>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</si>
  <si>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</si>
  <si>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</si>
  <si>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</si>
  <si>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</si>
  <si>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</si>
  <si>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</si>
  <si>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</si>
  <si>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</si>
  <si>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</si>
  <si>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</si>
  <si>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</si>
  <si>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</si>
  <si>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</si>
  <si>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</si>
  <si>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</si>
  <si>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</si>
  <si>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</si>
  <si>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</si>
  <si>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</si>
  <si>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</si>
  <si>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</si>
  <si>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</si>
  <si>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</si>
  <si>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</si>
  <si>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</si>
  <si>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</si>
  <si>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</si>
  <si>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</si>
  <si>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</si>
  <si>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</si>
  <si>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</si>
  <si>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</si>
  <si>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</si>
  <si>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</si>
  <si>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</si>
  <si>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</si>
  <si>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</si>
  <si>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</si>
  <si>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</si>
  <si>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</si>
  <si>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</si>
  <si>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</si>
  <si>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</si>
  <si>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</si>
  <si>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</si>
  <si>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</si>
  <si>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</si>
  <si>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</si>
  <si>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</si>
  <si>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</si>
  <si>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</si>
  <si>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</si>
  <si>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</si>
  <si>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</si>
  <si>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</si>
  <si>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</si>
  <si>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</si>
  <si>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</si>
  <si>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</si>
  <si>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</si>
  <si>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</si>
  <si>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</si>
  <si>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</si>
  <si>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</si>
  <si>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</si>
  <si>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</si>
  <si>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</si>
  <si>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</si>
  <si>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</si>
  <si>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</si>
  <si>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</si>
  <si>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</si>
  <si>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</si>
  <si>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</si>
  <si>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</si>
  <si>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</si>
  <si>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</si>
  <si>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</si>
  <si>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</si>
  <si>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</si>
  <si>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</si>
  <si>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</si>
  <si>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</si>
  <si>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</si>
  <si>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</si>
  <si>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</si>
  <si>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</si>
  <si>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</si>
  <si>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</si>
  <si>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</si>
  <si>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</si>
  <si>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</si>
  <si>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</si>
  <si>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</si>
  <si>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</si>
  <si>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</si>
  <si>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</si>
  <si>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</si>
  <si>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</si>
  <si>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</si>
  <si>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</si>
  <si>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</si>
  <si>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</si>
  <si>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</si>
  <si>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</si>
  <si>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</si>
  <si>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</si>
  <si>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</si>
  <si>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</si>
  <si>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</si>
  <si>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</si>
  <si>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</si>
  <si>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</si>
  <si>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</si>
  <si>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</si>
  <si>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</si>
  <si>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</si>
  <si>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</si>
  <si>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</si>
  <si>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</si>
  <si>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</si>
  <si>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</si>
  <si>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</si>
  <si>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</si>
  <si>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</si>
  <si>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</si>
  <si>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</si>
  <si>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</si>
  <si>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</si>
  <si>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</si>
  <si>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</si>
  <si>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</si>
  <si>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</si>
  <si>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</si>
  <si>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</si>
  <si>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</si>
  <si>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</si>
  <si>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</si>
  <si>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</si>
  <si>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</si>
  <si>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</si>
  <si>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</si>
  <si>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</si>
  <si>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</si>
  <si>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</si>
  <si>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</si>
  <si>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</si>
  <si>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</si>
  <si>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</si>
  <si>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</si>
  <si>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</si>
  <si>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</si>
  <si>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</si>
  <si>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</si>
  <si>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</si>
  <si>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</si>
  <si>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</si>
  <si>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</si>
  <si>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</si>
  <si>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</si>
  <si>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</si>
  <si>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</si>
  <si>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</si>
  <si>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</si>
  <si>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</si>
  <si>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</si>
  <si>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</si>
  <si>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</si>
  <si>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</si>
  <si>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</si>
  <si>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</si>
  <si>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</si>
  <si>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</si>
  <si>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</si>
  <si>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</si>
  <si>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</si>
  <si>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</si>
  <si>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</si>
  <si>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</si>
  <si>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</si>
  <si>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</si>
  <si>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</si>
  <si>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</si>
  <si>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</si>
  <si>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</si>
  <si>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</si>
  <si>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</si>
  <si>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</si>
  <si>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</si>
  <si>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</si>
  <si>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</si>
  <si>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</si>
  <si>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</si>
  <si>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</si>
  <si>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</si>
  <si>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</si>
  <si>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</si>
  <si>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</si>
  <si>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</si>
  <si>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</si>
  <si>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</si>
  <si>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</si>
  <si>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</si>
  <si>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</si>
  <si>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</si>
  <si>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</si>
  <si>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</si>
  <si>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</si>
  <si>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</si>
  <si>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</si>
  <si>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</si>
  <si>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</si>
  <si>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</si>
  <si>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</si>
  <si>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</si>
  <si>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</si>
  <si>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</si>
  <si>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</si>
  <si>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</si>
  <si>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</si>
  <si>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</si>
  <si>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</si>
  <si>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</si>
  <si>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</si>
  <si>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</si>
  <si>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</si>
  <si>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</si>
  <si>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</si>
  <si>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</si>
  <si>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</si>
  <si>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</si>
  <si>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</si>
  <si>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</si>
  <si>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</si>
  <si>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</si>
  <si>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</si>
  <si>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</si>
  <si>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</si>
  <si>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</si>
  <si>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</si>
  <si>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</si>
  <si>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</si>
  <si>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</si>
  <si>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</si>
  <si>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</si>
  <si>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</si>
  <si>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</si>
  <si>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</si>
  <si>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</si>
  <si>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</si>
  <si>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</si>
  <si>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</si>
  <si>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</si>
  <si>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</si>
  <si>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</si>
  <si>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</si>
  <si>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</si>
  <si>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</si>
  <si>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</si>
  <si>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</si>
  <si>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</si>
  <si>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</si>
  <si>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</si>
  <si>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</si>
  <si>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</si>
  <si>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</si>
  <si>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</si>
  <si>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</si>
  <si>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</si>
  <si>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</si>
  <si>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</si>
  <si>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</si>
  <si>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</si>
  <si>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</si>
  <si>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</si>
  <si>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</si>
  <si>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</si>
  <si>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</si>
  <si>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</si>
  <si>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</si>
  <si>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</si>
  <si>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</si>
  <si>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</si>
  <si>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</si>
  <si>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</si>
  <si>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</si>
  <si>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</si>
  <si>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</si>
  <si>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</si>
  <si>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</si>
  <si>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</si>
  <si>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</si>
  <si>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</si>
  <si>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</si>
  <si>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</si>
  <si>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</si>
  <si>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</si>
  <si>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</si>
  <si>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</si>
  <si>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</si>
  <si>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</si>
  <si>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</si>
  <si>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</si>
  <si>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</si>
  <si>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</si>
  <si>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</si>
  <si>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</si>
  <si>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</si>
  <si>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</si>
  <si>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</si>
  <si>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</si>
  <si>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</si>
  <si>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</si>
  <si>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</si>
  <si>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</si>
  <si>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</si>
  <si>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</si>
  <si>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</si>
  <si>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</si>
  <si>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</si>
  <si>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</si>
  <si>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</si>
  <si>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</si>
  <si>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</si>
  <si>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</si>
  <si>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</si>
  <si>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</si>
  <si>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</si>
  <si>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</si>
  <si>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</si>
  <si>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</si>
  <si>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</si>
  <si>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</si>
  <si>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</si>
  <si>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</si>
  <si>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</si>
  <si>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</si>
  <si>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</si>
  <si>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</si>
  <si>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</si>
  <si>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</si>
  <si>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</si>
  <si>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</si>
  <si>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</si>
  <si>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</si>
  <si>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</si>
  <si>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</si>
  <si>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</si>
  <si>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</si>
  <si>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</si>
  <si>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</si>
  <si>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</si>
  <si>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</si>
  <si>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</si>
  <si>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</si>
  <si>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</si>
  <si>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</si>
  <si>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</si>
  <si>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</si>
  <si>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</si>
  <si>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</si>
  <si>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</si>
  <si>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</si>
  <si>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</si>
  <si>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</si>
  <si>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</si>
  <si>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</si>
  <si>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</si>
  <si>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</si>
  <si>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</si>
  <si>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</si>
  <si>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</si>
  <si>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</si>
  <si>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</si>
  <si>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</si>
  <si>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</si>
  <si>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</si>
  <si>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</si>
  <si>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</si>
  <si>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</si>
  <si>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</si>
  <si>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</si>
  <si>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</si>
  <si>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</si>
  <si>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</si>
  <si>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</si>
  <si>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</si>
  <si>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</si>
  <si>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</si>
  <si>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</si>
  <si>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</si>
  <si>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</si>
  <si>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</si>
  <si>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</si>
  <si>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</si>
  <si>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</si>
  <si>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</si>
  <si>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</si>
  <si>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</si>
  <si>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</si>
  <si>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</si>
  <si>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</si>
  <si>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</si>
  <si>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</si>
  <si>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</si>
  <si>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</si>
  <si>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</si>
  <si>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</si>
  <si>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</si>
  <si>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</si>
  <si>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</si>
  <si>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</si>
  <si>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</si>
  <si>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</si>
  <si>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</si>
  <si>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</si>
  <si>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</si>
  <si>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</si>
  <si>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</si>
  <si>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</si>
  <si>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</si>
  <si>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</si>
  <si>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</si>
  <si>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</si>
  <si>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</si>
  <si>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</si>
  <si>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</si>
  <si>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</si>
  <si>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</si>
  <si>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</si>
  <si>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</si>
  <si>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</si>
  <si>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</si>
  <si>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</si>
  <si>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</si>
  <si>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</si>
  <si>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</si>
  <si>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</si>
  <si>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</si>
  <si>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</si>
  <si>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</si>
  <si>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</si>
  <si>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</si>
  <si>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</si>
  <si>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</si>
  <si>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</si>
  <si>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</si>
  <si>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</si>
  <si>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</si>
  <si>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</si>
  <si>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</si>
  <si>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</si>
  <si>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</si>
  <si>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</si>
  <si>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</si>
  <si>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</si>
  <si>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</si>
  <si>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</si>
  <si>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</si>
  <si>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</si>
  <si>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</si>
  <si>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</si>
  <si>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</si>
  <si>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</si>
  <si>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</si>
  <si>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</si>
  <si>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</si>
  <si>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</si>
  <si>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</si>
  <si>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</si>
  <si>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</si>
  <si>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</si>
  <si>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</si>
  <si>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</si>
  <si>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</si>
  <si>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</si>
  <si>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</si>
  <si>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</si>
  <si>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</si>
  <si>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</si>
  <si>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</si>
  <si>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</si>
  <si>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</si>
  <si>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</si>
  <si>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</si>
  <si>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</si>
  <si>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</si>
  <si>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</si>
  <si>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</si>
  <si>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</si>
  <si>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</si>
  <si>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</si>
  <si>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</si>
  <si>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</si>
  <si>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</si>
  <si>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</si>
  <si>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</si>
  <si>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</si>
  <si>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</si>
  <si>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</si>
  <si>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</si>
  <si>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</si>
  <si>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</si>
  <si>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</si>
  <si>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</si>
  <si>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</si>
  <si>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</si>
  <si>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</si>
  <si>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</si>
  <si>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</si>
  <si>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</si>
  <si>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</si>
  <si>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</si>
  <si>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</si>
  <si>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</si>
  <si>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</si>
  <si>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</si>
  <si>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</si>
  <si>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</si>
  <si>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</si>
  <si>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</si>
  <si>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</si>
  <si>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</si>
  <si>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</si>
  <si>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</si>
  <si>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</si>
  <si>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</si>
  <si>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</si>
  <si>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</si>
  <si>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</si>
  <si>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</si>
  <si>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</si>
  <si>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</si>
  <si>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</si>
  <si>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</si>
  <si>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</si>
  <si>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</si>
  <si>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</si>
  <si>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</si>
  <si>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</si>
  <si>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</si>
  <si>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</si>
  <si>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</si>
  <si>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</si>
  <si>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</si>
  <si>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</si>
  <si>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</si>
  <si>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</si>
  <si>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</si>
  <si>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</si>
  <si>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</si>
  <si>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</si>
  <si>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</si>
  <si>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</si>
  <si>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</si>
  <si>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</si>
  <si>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</si>
  <si>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</si>
  <si>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</si>
  <si>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</si>
  <si>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</si>
  <si>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</si>
  <si>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</si>
  <si>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</si>
  <si>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</si>
  <si>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</si>
  <si>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</si>
  <si>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</si>
  <si>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</si>
  <si>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</si>
  <si>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</si>
  <si>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</si>
  <si>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</si>
  <si>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</si>
  <si>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</si>
  <si>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</si>
  <si>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</si>
  <si>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</si>
  <si>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</si>
  <si>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</si>
  <si>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</si>
  <si>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</si>
  <si>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</si>
  <si>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</si>
  <si>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</si>
  <si>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</si>
  <si>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</si>
  <si>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</si>
  <si>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</si>
  <si>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</si>
  <si>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</si>
  <si>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</si>
  <si>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</si>
  <si>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</si>
  <si>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</si>
  <si>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</si>
  <si>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</si>
  <si>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</si>
  <si>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</si>
  <si>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</si>
  <si>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</si>
  <si>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</si>
  <si>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</si>
  <si>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</si>
  <si>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</si>
  <si>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</si>
  <si>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</si>
  <si>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</si>
  <si>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</si>
  <si>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</si>
  <si>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</si>
  <si>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</si>
  <si>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</si>
  <si>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</si>
  <si>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</si>
  <si>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</si>
  <si>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</si>
  <si>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</si>
  <si>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</si>
  <si>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</si>
  <si>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</si>
  <si>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</si>
  <si>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</si>
  <si>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</si>
  <si>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</si>
  <si>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</si>
  <si>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</si>
  <si>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</si>
  <si>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</si>
  <si>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</si>
  <si>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</si>
  <si>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</si>
  <si>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</si>
  <si>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</si>
  <si>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</si>
  <si>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</si>
  <si>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</si>
  <si>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</si>
  <si>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</si>
  <si>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</si>
  <si>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</si>
  <si>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</si>
  <si>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</si>
  <si>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</si>
  <si>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</si>
  <si>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</si>
  <si>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</si>
  <si>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</si>
  <si>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</si>
  <si>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</si>
  <si>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</si>
  <si>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</si>
  <si>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</si>
  <si>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</si>
  <si>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</si>
  <si>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</si>
  <si>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</si>
  <si>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</si>
  <si>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</si>
  <si>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</si>
  <si>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</si>
  <si>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</si>
  <si>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</si>
  <si>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</si>
  <si>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</si>
  <si>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</si>
  <si>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</si>
  <si>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</si>
  <si>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</si>
  <si>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</si>
  <si>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</si>
  <si>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</si>
  <si>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</si>
  <si>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</si>
  <si>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</si>
  <si>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</si>
  <si>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</si>
  <si>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</si>
  <si>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</si>
  <si>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</si>
  <si>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</si>
  <si>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</si>
  <si>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</si>
  <si>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</si>
  <si>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</si>
  <si>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</si>
  <si>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</si>
  <si>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</si>
  <si>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</si>
  <si>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</si>
  <si>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</si>
  <si>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</si>
  <si>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</si>
  <si>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</si>
  <si>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</si>
  <si>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</si>
  <si>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</si>
  <si>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</si>
  <si>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</si>
  <si>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</si>
  <si>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</si>
  <si>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</si>
  <si>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</si>
  <si>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</si>
  <si>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</si>
  <si>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</si>
  <si>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</si>
  <si>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</si>
  <si>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</si>
  <si>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</si>
  <si>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</si>
  <si>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</si>
  <si>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</si>
  <si>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</si>
  <si>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</si>
  <si>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</si>
  <si>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</si>
  <si>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</si>
  <si>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</si>
  <si>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</si>
  <si>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</si>
  <si>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</si>
  <si>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</si>
  <si>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</si>
  <si>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</si>
  <si>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</si>
  <si>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</si>
  <si>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</si>
  <si>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</si>
  <si>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</si>
  <si>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</si>
  <si>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</si>
  <si>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</si>
  <si>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</si>
  <si>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</si>
  <si>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</si>
  <si>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</si>
  <si>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</si>
  <si>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</si>
  <si>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</si>
  <si>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</si>
  <si>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</si>
  <si>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</si>
  <si>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</si>
  <si>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</si>
  <si>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</si>
  <si>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</si>
  <si>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</si>
  <si>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</si>
  <si>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</si>
  <si>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</si>
  <si>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</si>
  <si>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</si>
  <si>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</si>
  <si>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</si>
  <si>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</si>
  <si>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</si>
  <si>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</si>
  <si>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</si>
  <si>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</si>
  <si>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</si>
  <si>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</si>
  <si>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</si>
  <si>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</si>
  <si>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</si>
  <si>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</si>
  <si>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</si>
  <si>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</si>
  <si>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</si>
  <si>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</si>
  <si>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</si>
  <si>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</si>
  <si>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</si>
  <si>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</si>
  <si>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</si>
  <si>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</si>
  <si>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</si>
  <si>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</si>
  <si>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</si>
  <si>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</si>
  <si>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</si>
  <si>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</si>
  <si>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</si>
  <si>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</si>
  <si>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</si>
  <si>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</si>
  <si>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</si>
  <si>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</si>
  <si>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</si>
  <si>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</si>
  <si>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</si>
  <si>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</si>
  <si>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</si>
  <si>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</si>
  <si>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</si>
  <si>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</si>
  <si>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</si>
  <si>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</si>
  <si>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</si>
  <si>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</si>
  <si>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</si>
  <si>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</si>
  <si>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</si>
  <si>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</si>
  <si>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</si>
  <si>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</si>
  <si>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</si>
  <si>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</si>
  <si>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</si>
  <si>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</si>
  <si>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</si>
  <si>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</si>
  <si>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</si>
  <si>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</si>
  <si>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</si>
  <si>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</si>
  <si>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</si>
  <si>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</si>
  <si>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</si>
  <si>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</si>
  <si>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</si>
  <si>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</si>
  <si>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</si>
  <si>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</si>
  <si>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</si>
  <si>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</si>
  <si>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</si>
  <si>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</si>
  <si>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</si>
  <si>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</si>
  <si>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</si>
  <si>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</si>
  <si>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</si>
  <si>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</si>
  <si>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</si>
  <si>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</si>
  <si>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</si>
  <si>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</si>
  <si>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</si>
  <si>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</si>
  <si>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</si>
  <si>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</si>
  <si>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</si>
  <si>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</si>
  <si>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</si>
  <si>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</si>
  <si>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</si>
  <si>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</si>
  <si>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</si>
  <si>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</si>
  <si>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</si>
  <si>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</si>
  <si>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</si>
  <si>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</si>
  <si>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</si>
  <si>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</si>
  <si>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</si>
  <si>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</si>
  <si>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</si>
  <si>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</si>
  <si>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</si>
  <si>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</si>
  <si>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</si>
  <si>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</si>
  <si>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</si>
  <si>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</si>
  <si>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</si>
  <si>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</si>
  <si>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</si>
  <si>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</si>
  <si>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</si>
  <si>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</si>
  <si>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</si>
  <si>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</si>
  <si>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</si>
  <si>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</si>
  <si>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</si>
  <si>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</si>
  <si>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</si>
  <si>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</si>
  <si>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</si>
  <si>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</si>
  <si>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</si>
  <si>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</si>
  <si>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</si>
  <si>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</si>
  <si>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</si>
  <si>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</si>
  <si>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</si>
  <si>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</si>
  <si>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</si>
  <si>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</si>
  <si>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</si>
  <si>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</si>
  <si>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</si>
  <si>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</si>
  <si>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</si>
  <si>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</si>
  <si>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</si>
  <si>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</si>
  <si>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</si>
  <si>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</si>
  <si>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</si>
  <si>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</si>
  <si>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</si>
  <si>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</si>
  <si>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</si>
  <si>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</si>
  <si>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</si>
  <si>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</si>
  <si>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</si>
  <si>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</si>
  <si>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</si>
  <si>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</si>
  <si>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</si>
  <si>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</si>
  <si>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</si>
  <si>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</si>
  <si>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</si>
  <si>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</si>
  <si>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</si>
  <si>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</si>
  <si>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</si>
  <si>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</si>
  <si>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</si>
  <si>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</si>
  <si>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</si>
  <si>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</si>
  <si>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</si>
  <si>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</si>
  <si>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</si>
  <si>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</si>
  <si>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</si>
  <si>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</si>
  <si>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</si>
  <si>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</si>
  <si>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</si>
  <si>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</si>
  <si>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</si>
  <si>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</si>
  <si>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</si>
  <si>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</si>
  <si>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</si>
  <si>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</si>
  <si>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</si>
  <si>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</si>
  <si>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</si>
  <si>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</si>
  <si>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</si>
  <si>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</si>
  <si>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</si>
  <si>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</si>
  <si>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</si>
  <si>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</si>
  <si>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</si>
  <si>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</si>
  <si>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</si>
  <si>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</si>
  <si>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</si>
  <si>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</si>
  <si>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</si>
  <si>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</si>
  <si>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</si>
  <si>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</si>
  <si>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</si>
  <si>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</si>
  <si>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</si>
  <si>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</si>
  <si>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</si>
  <si>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</si>
  <si>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</si>
  <si>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</si>
  <si>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</si>
  <si>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</si>
  <si>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</si>
  <si>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</si>
  <si>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</si>
  <si>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</si>
  <si>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</si>
  <si>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</si>
  <si>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</si>
  <si>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</si>
  <si>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</si>
  <si>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</si>
  <si>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</si>
  <si>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</si>
  <si>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</si>
  <si>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</si>
  <si>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</si>
  <si>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</si>
  <si>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</si>
  <si>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</si>
  <si>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</si>
  <si>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</si>
  <si>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</si>
  <si>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</si>
  <si>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</si>
  <si>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</si>
  <si>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</si>
  <si>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</si>
  <si>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</si>
  <si>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</si>
  <si>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</si>
  <si>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</si>
  <si>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</si>
  <si>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</si>
  <si>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</si>
  <si>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</si>
  <si>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</si>
  <si>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</si>
  <si>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</si>
  <si>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</si>
  <si>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</si>
  <si>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</si>
  <si>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</si>
  <si>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</si>
  <si>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</si>
  <si>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</si>
  <si>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</si>
  <si>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</si>
  <si>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</si>
  <si>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</si>
  <si>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</si>
  <si>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</si>
  <si>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</si>
  <si>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</si>
  <si>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</si>
  <si>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</si>
  <si>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</si>
  <si>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</si>
  <si>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</si>
  <si>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</si>
  <si>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</si>
  <si>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</si>
  <si>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</si>
  <si>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</si>
  <si>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</si>
  <si>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</si>
  <si>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</si>
  <si>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</si>
  <si>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</si>
  <si>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</si>
  <si>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</si>
  <si>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</si>
  <si>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</si>
  <si>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</si>
  <si>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</si>
  <si>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</si>
  <si>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</si>
  <si>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</si>
  <si>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</si>
  <si>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</si>
  <si>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</si>
  <si>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</si>
  <si>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</si>
  <si>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</si>
  <si>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</si>
  <si>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</si>
  <si>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</si>
  <si>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</si>
  <si>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</si>
  <si>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</si>
  <si>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</si>
  <si>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</si>
  <si>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</si>
  <si>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</si>
  <si>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</si>
  <si>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</si>
  <si>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</si>
  <si>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</si>
  <si>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</si>
  <si>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</si>
  <si>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</si>
  <si>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</si>
  <si>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</si>
  <si>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</si>
  <si>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</si>
  <si>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</si>
  <si>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</si>
  <si>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</si>
  <si>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</si>
  <si>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</si>
  <si>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</si>
  <si>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</si>
  <si>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</si>
  <si>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</si>
  <si>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</si>
  <si>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</si>
  <si>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</si>
  <si>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</si>
  <si>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</si>
  <si>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</si>
  <si>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</si>
  <si>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</si>
  <si>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</si>
  <si>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</si>
  <si>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</si>
  <si>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</si>
  <si>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</si>
  <si>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</si>
  <si>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</si>
  <si>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</si>
  <si>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</si>
  <si>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</si>
  <si>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</si>
  <si>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</si>
  <si>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</si>
  <si>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</si>
  <si>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</si>
  <si>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</si>
  <si>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</si>
  <si>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</si>
  <si>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</si>
  <si>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</si>
  <si>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</si>
  <si>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</si>
  <si>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</si>
  <si>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</si>
  <si>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</si>
  <si>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</si>
  <si>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</si>
  <si>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</si>
  <si>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</si>
  <si>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</si>
  <si>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</si>
  <si>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</si>
  <si>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</si>
  <si>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</si>
  <si>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</si>
  <si>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</si>
  <si>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</si>
  <si>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</si>
  <si>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</si>
  <si>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</si>
  <si>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</si>
  <si>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</si>
  <si>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</si>
  <si>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</si>
  <si>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</si>
  <si>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</si>
  <si>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</si>
  <si>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</si>
  <si>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</si>
  <si>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</si>
  <si>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</si>
  <si>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</si>
  <si>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</si>
  <si>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</si>
  <si>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</si>
  <si>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</si>
  <si>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</si>
  <si>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</si>
  <si>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</si>
  <si>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</si>
  <si>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</si>
  <si>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</si>
  <si>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</si>
  <si>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</si>
  <si>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</si>
  <si>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</si>
  <si>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</si>
  <si>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</si>
  <si>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</si>
  <si>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</si>
  <si>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</si>
  <si>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</si>
  <si>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</si>
  <si>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</si>
  <si>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</si>
  <si>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</si>
  <si>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</si>
  <si>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</si>
  <si>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</si>
  <si>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</si>
  <si>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</si>
  <si>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</si>
  <si>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</si>
  <si>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</si>
  <si>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</si>
  <si>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</si>
  <si>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</si>
  <si>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</si>
  <si>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</si>
  <si>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</si>
  <si>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</si>
  <si>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</si>
  <si>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</si>
  <si>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</si>
  <si>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</si>
  <si>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</si>
  <si>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</si>
  <si>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</si>
  <si>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</si>
  <si>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</si>
  <si>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</si>
  <si>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</si>
  <si>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</si>
  <si>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</si>
  <si>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</si>
  <si>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</si>
  <si>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</si>
  <si>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</si>
  <si>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</si>
  <si>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</si>
  <si>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</si>
  <si>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</si>
  <si>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</si>
  <si>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</si>
  <si>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</si>
  <si>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</si>
  <si>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</si>
  <si>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</si>
  <si>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</si>
  <si>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</si>
  <si>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</si>
  <si>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</si>
  <si>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</si>
  <si>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</si>
  <si>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</si>
  <si>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</si>
  <si>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</si>
  <si>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</si>
  <si>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</si>
  <si>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</si>
  <si>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</si>
  <si>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</si>
  <si>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</si>
  <si>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</si>
  <si>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</si>
  <si>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</si>
  <si>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</si>
  <si>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</si>
  <si>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</si>
  <si>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</si>
  <si>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</si>
  <si>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</si>
  <si>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</si>
  <si>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</si>
  <si>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</si>
  <si>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</si>
  <si>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</si>
  <si>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</si>
  <si>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</si>
  <si>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</si>
  <si>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</si>
  <si>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</si>
  <si>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</si>
  <si>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</si>
  <si>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</si>
  <si>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</si>
  <si>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</si>
  <si>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</si>
  <si>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</si>
  <si>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</si>
  <si>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</si>
  <si>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</si>
  <si>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</si>
  <si>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</si>
  <si>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</si>
  <si>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</si>
  <si>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</si>
  <si>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</si>
  <si>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</si>
  <si>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</si>
  <si>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</si>
  <si>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</si>
  <si>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</si>
  <si>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</si>
  <si>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</si>
  <si>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</si>
  <si>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</si>
  <si>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</si>
  <si>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</si>
  <si>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</si>
  <si>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</si>
  <si>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</si>
  <si>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</si>
  <si>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</si>
  <si>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</si>
  <si>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</si>
  <si>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</si>
  <si>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</si>
  <si>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</si>
  <si>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</si>
  <si>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</si>
  <si>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</si>
  <si>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</si>
  <si>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</si>
  <si>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</si>
  <si>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</si>
  <si>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</si>
  <si>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</si>
  <si>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</si>
  <si>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</si>
  <si>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</si>
  <si>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</si>
  <si>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</si>
  <si>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</si>
  <si>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</si>
  <si>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</si>
  <si>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</si>
  <si>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</si>
  <si>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</si>
  <si>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</si>
  <si>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</si>
  <si>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</si>
  <si>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</si>
  <si>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</si>
  <si>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</si>
  <si>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</si>
  <si>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</si>
  <si>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</si>
  <si>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</si>
  <si>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</si>
  <si>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</si>
  <si>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</si>
  <si>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</si>
  <si>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</si>
  <si>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</si>
  <si>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</si>
  <si>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</si>
  <si>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</si>
  <si>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</si>
  <si>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</si>
  <si>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</si>
  <si>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</si>
  <si>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</si>
  <si>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</si>
  <si>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</si>
  <si>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</si>
  <si>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</si>
  <si>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</si>
  <si>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</si>
  <si>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</si>
  <si>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</si>
  <si>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</si>
  <si>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</si>
  <si>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</si>
  <si>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</si>
  <si>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</si>
  <si>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</si>
  <si>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</si>
  <si>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</si>
  <si>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</si>
  <si>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</si>
  <si>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</si>
  <si>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</si>
  <si>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</si>
  <si>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</si>
  <si>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</si>
  <si>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</si>
  <si>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</si>
  <si>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</si>
  <si>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</si>
  <si>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</si>
  <si>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</si>
  <si>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</si>
  <si>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</si>
  <si>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</si>
  <si>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</si>
  <si>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</si>
  <si>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</si>
  <si>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</si>
  <si>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</si>
  <si>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</si>
  <si>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</si>
  <si>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</si>
  <si>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</si>
  <si>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</si>
  <si>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</si>
  <si>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</si>
  <si>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</si>
  <si>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</si>
  <si>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</si>
  <si>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</si>
  <si>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</si>
  <si>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</si>
  <si>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</si>
  <si>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</si>
  <si>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</si>
  <si>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</si>
  <si>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</si>
  <si>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</si>
  <si>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</si>
  <si>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</si>
  <si>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</si>
  <si>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</si>
  <si>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</si>
  <si>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</si>
  <si>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</si>
  <si>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</si>
  <si>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</si>
  <si>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</si>
  <si>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</si>
  <si>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</si>
  <si>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</si>
  <si>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</si>
  <si>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</si>
  <si>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</si>
  <si>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</si>
  <si>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</si>
  <si>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</si>
  <si>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</si>
  <si>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</si>
  <si>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</si>
  <si>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</si>
  <si>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</si>
  <si>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</si>
  <si>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</si>
  <si>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</si>
  <si>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</si>
  <si>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</si>
  <si>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</si>
  <si>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</si>
  <si>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</si>
  <si>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</si>
  <si>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</si>
  <si>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</si>
  <si>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</si>
  <si>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</si>
  <si>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</si>
  <si>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</si>
  <si>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</si>
  <si>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</si>
  <si>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</si>
  <si>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</si>
  <si>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</si>
  <si>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</si>
  <si>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</si>
  <si>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</si>
  <si>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</si>
  <si>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</si>
  <si>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</si>
  <si>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</si>
  <si>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</si>
  <si>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</si>
  <si>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</si>
  <si>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</si>
  <si>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</si>
  <si>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</si>
  <si>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</si>
  <si>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</si>
  <si>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</si>
  <si>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</si>
  <si>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</si>
  <si>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</si>
  <si>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</si>
  <si>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</si>
  <si>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</si>
  <si>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</si>
  <si>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</si>
  <si>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</si>
  <si>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</si>
  <si>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</si>
  <si>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</si>
  <si>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</si>
  <si>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</si>
  <si>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</si>
  <si>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</si>
  <si>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</si>
  <si>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</si>
  <si>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</si>
  <si>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</si>
  <si>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</si>
  <si>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</si>
  <si>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</si>
  <si>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</si>
  <si>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</si>
  <si>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</si>
  <si>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</si>
  <si>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</si>
  <si>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</si>
  <si>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</si>
  <si>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</si>
  <si>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</si>
  <si>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</si>
  <si>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</si>
  <si>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</si>
  <si>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</si>
  <si>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</si>
  <si>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</si>
  <si>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</si>
  <si>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</si>
  <si>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</si>
  <si>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</si>
  <si>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</si>
  <si>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</si>
  <si>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</si>
  <si>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</si>
  <si>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</si>
  <si>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</si>
  <si>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</si>
  <si>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</si>
  <si>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</si>
  <si>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</si>
  <si>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</si>
  <si>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</si>
  <si>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</si>
  <si>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</si>
  <si>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</si>
  <si>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</si>
  <si>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</si>
  <si>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</si>
  <si>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</si>
  <si>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</si>
  <si>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</si>
  <si>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</si>
  <si>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</si>
  <si>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</si>
  <si>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</si>
  <si>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</si>
  <si>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</si>
  <si>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</si>
  <si>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</si>
  <si>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</si>
  <si>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</si>
  <si>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</si>
  <si>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</si>
  <si>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</si>
  <si>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</si>
  <si>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</si>
  <si>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</si>
  <si>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</si>
  <si>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</si>
  <si>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</si>
  <si>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</si>
  <si>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</si>
  <si>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</si>
  <si>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</si>
  <si>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</si>
  <si>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</si>
  <si>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</si>
  <si>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</si>
  <si>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</si>
  <si>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</si>
  <si>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</si>
  <si>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</si>
  <si>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</si>
  <si>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</si>
  <si>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</si>
  <si>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</si>
  <si>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</si>
  <si>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</si>
  <si>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</si>
  <si>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</si>
  <si>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</si>
  <si>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</si>
  <si>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</si>
  <si>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</si>
  <si>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</si>
  <si>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</si>
  <si>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</si>
  <si>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</si>
  <si>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</si>
  <si>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</si>
  <si>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</si>
  <si>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</si>
  <si>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</si>
  <si>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</si>
  <si>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</si>
  <si>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</si>
  <si>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</si>
  <si>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</si>
  <si>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</si>
  <si>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</si>
  <si>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</si>
  <si>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</si>
  <si>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</si>
  <si>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</si>
  <si>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</si>
  <si>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</si>
  <si>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</si>
  <si>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</si>
  <si>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</si>
  <si>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</si>
  <si>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</si>
  <si>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</si>
  <si>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</si>
  <si>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</si>
  <si>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</si>
  <si>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</si>
  <si>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</si>
  <si>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</si>
  <si>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</si>
  <si>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</si>
  <si>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</si>
  <si>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</si>
  <si>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</si>
  <si>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</si>
  <si>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</si>
  <si>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</si>
  <si>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</si>
  <si>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</si>
  <si>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</si>
  <si>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</si>
  <si>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</si>
  <si>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</si>
  <si>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</si>
  <si>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</si>
  <si>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</si>
  <si>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</si>
  <si>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</si>
  <si>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</si>
  <si>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</si>
  <si>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</si>
  <si>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</si>
  <si>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</si>
  <si>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</si>
  <si>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</si>
  <si>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</si>
  <si>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</si>
  <si>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</si>
  <si>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</si>
  <si>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</si>
  <si>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</si>
  <si>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</si>
  <si>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</si>
  <si>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</si>
  <si>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</si>
  <si>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</si>
  <si>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</si>
  <si>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</si>
  <si>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</si>
  <si>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</si>
  <si>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</si>
  <si>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</si>
  <si>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</si>
  <si>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</si>
  <si>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</si>
  <si>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</si>
  <si>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</si>
  <si>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</si>
  <si>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</si>
  <si>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</si>
  <si>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</si>
  <si>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</si>
  <si>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</si>
  <si>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</si>
  <si>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</si>
  <si>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</si>
  <si>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</si>
  <si>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</si>
  <si>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</si>
  <si>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</si>
  <si>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</si>
  <si>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</si>
  <si>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</si>
  <si>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</si>
  <si>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</si>
  <si>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</si>
  <si>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</si>
  <si>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</si>
  <si>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</si>
  <si>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</si>
  <si>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</si>
  <si>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</si>
  <si>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</si>
  <si>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</si>
  <si>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</si>
  <si>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</si>
  <si>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</si>
  <si>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</si>
  <si>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</si>
  <si>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</si>
  <si>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</si>
  <si>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</si>
  <si>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</si>
  <si>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</si>
  <si>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</si>
  <si>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</si>
  <si>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</si>
  <si>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</si>
  <si>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</si>
  <si>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</si>
  <si>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</si>
  <si>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</si>
  <si>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</si>
  <si>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</si>
  <si>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</si>
  <si>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</si>
  <si>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</si>
  <si>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</si>
  <si>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</si>
  <si>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</si>
  <si>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</si>
  <si>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</si>
  <si>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</si>
  <si>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</si>
  <si>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</si>
  <si>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</si>
  <si>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</si>
  <si>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</si>
  <si>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</si>
  <si>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</si>
  <si>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</si>
  <si>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</si>
  <si>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</si>
  <si>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</si>
  <si>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</si>
  <si>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</si>
  <si>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</si>
  <si>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</si>
  <si>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</si>
  <si>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</si>
  <si>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</si>
  <si>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</si>
  <si>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</si>
  <si>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</si>
  <si>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</si>
  <si>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</si>
  <si>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</si>
  <si>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</si>
  <si>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</si>
  <si>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</si>
  <si>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</si>
  <si>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</si>
  <si>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</si>
  <si>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</si>
  <si>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</si>
  <si>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</si>
  <si>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</si>
  <si>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</si>
  <si>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</si>
  <si>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</si>
  <si>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</si>
  <si>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</si>
  <si>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</si>
  <si>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</si>
  <si>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</si>
  <si>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</si>
  <si>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</si>
  <si>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</si>
  <si>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</si>
  <si>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</si>
  <si>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</si>
  <si>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</si>
  <si>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</si>
  <si>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</si>
  <si>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</si>
  <si>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</si>
  <si>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</si>
  <si>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</si>
  <si>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</si>
  <si>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</si>
  <si>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</si>
  <si>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</si>
  <si>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</si>
  <si>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</si>
  <si>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</si>
  <si>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</si>
  <si>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</si>
  <si>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</si>
  <si>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</si>
  <si>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</si>
  <si>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</si>
  <si>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</si>
  <si>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</si>
  <si>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</si>
  <si>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</si>
  <si>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</si>
  <si>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</si>
  <si>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</si>
  <si>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</si>
  <si>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</si>
  <si>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</si>
  <si>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</si>
  <si>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</si>
  <si>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</si>
  <si>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</si>
  <si>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</si>
  <si>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</si>
  <si>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</si>
  <si>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</si>
  <si>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</si>
  <si>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</si>
  <si>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</si>
  <si>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</si>
  <si>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</si>
  <si>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</si>
  <si>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</si>
  <si>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</si>
  <si>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</si>
  <si>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</si>
  <si>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</si>
  <si>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</si>
  <si>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</si>
  <si>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</si>
  <si>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</si>
  <si>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</si>
  <si>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</si>
  <si>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</si>
  <si>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</si>
  <si>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</si>
  <si>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</si>
  <si>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</si>
  <si>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</si>
  <si>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</si>
  <si>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</si>
  <si>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</si>
  <si>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</si>
  <si>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</si>
  <si>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</si>
  <si>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</si>
  <si>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</si>
  <si>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</si>
  <si>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</si>
  <si>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</si>
  <si>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</si>
  <si>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</si>
  <si>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</si>
  <si>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</si>
  <si>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</si>
  <si>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</si>
  <si>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</si>
  <si>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</si>
  <si>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</si>
  <si>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</si>
  <si>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</si>
  <si>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</si>
  <si>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</si>
  <si>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</si>
  <si>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</si>
  <si>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</si>
  <si>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</si>
  <si>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</si>
  <si>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</si>
  <si>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</si>
  <si>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</si>
  <si>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</si>
  <si>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</si>
  <si>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</si>
  <si>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</si>
  <si>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</si>
  <si>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</si>
  <si>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</si>
  <si>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</si>
  <si>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</si>
  <si>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</si>
  <si>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</si>
  <si>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</si>
  <si>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</si>
  <si>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</si>
  <si>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</si>
  <si>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</si>
  <si>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</si>
  <si>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</si>
  <si>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</si>
  <si>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</si>
  <si>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</si>
  <si>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</si>
  <si>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</si>
  <si>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</si>
  <si>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</si>
  <si>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</si>
  <si>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</si>
  <si>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</si>
  <si>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</si>
  <si>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</si>
  <si>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</si>
  <si>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</si>
  <si>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</si>
  <si>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</si>
  <si>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</si>
  <si>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</si>
  <si>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</si>
  <si>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</si>
  <si>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</si>
  <si>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</si>
  <si>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</si>
  <si>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</si>
  <si>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</si>
  <si>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</si>
  <si>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</si>
  <si>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</si>
  <si>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</si>
  <si>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</si>
  <si>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</si>
  <si>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</si>
  <si>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</si>
  <si>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</si>
  <si>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</si>
  <si>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</si>
  <si>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</si>
  <si>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</si>
  <si>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</si>
  <si>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</si>
  <si>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</si>
  <si>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</si>
  <si>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</si>
  <si>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</si>
  <si>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</si>
  <si>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</si>
  <si>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</si>
  <si>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</si>
  <si>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</si>
  <si>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</si>
  <si>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</si>
  <si>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</si>
  <si>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</si>
  <si>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</si>
  <si>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</si>
  <si>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</si>
  <si>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</si>
  <si>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</si>
  <si>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</si>
  <si>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</si>
  <si>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</si>
  <si>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</si>
  <si>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</si>
  <si>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</si>
  <si>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</si>
  <si>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</si>
  <si>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</si>
  <si>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</si>
  <si>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</si>
  <si>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</si>
  <si>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</si>
  <si>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</si>
  <si>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</si>
  <si>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</si>
  <si>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</si>
  <si>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</si>
  <si>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</si>
  <si>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</si>
  <si>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</si>
  <si>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</si>
  <si>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</si>
  <si>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</si>
  <si>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</si>
  <si>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</si>
  <si>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</si>
  <si>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</si>
  <si>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</si>
  <si>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</si>
  <si>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</si>
  <si>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</si>
  <si>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</si>
  <si>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</si>
  <si>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</si>
  <si>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</si>
  <si>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</si>
  <si>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</si>
  <si>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</si>
  <si>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</si>
  <si>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</si>
  <si>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</si>
  <si>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</si>
  <si>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</si>
  <si>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</si>
  <si>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</si>
  <si>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</si>
  <si>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</si>
  <si>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</si>
  <si>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</si>
  <si>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</si>
  <si>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</si>
  <si>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</si>
  <si>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</si>
  <si>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</si>
  <si>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</si>
  <si>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</si>
  <si>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</si>
  <si>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</si>
  <si>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</si>
  <si>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</si>
  <si>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</si>
  <si>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</si>
  <si>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</si>
  <si>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</si>
  <si>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</si>
  <si>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</si>
  <si>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</si>
  <si>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</si>
  <si>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</si>
  <si>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</si>
  <si>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</si>
  <si>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</si>
  <si>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</si>
  <si>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</si>
  <si>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</si>
  <si>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</si>
  <si>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</si>
  <si>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</si>
  <si>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</si>
  <si>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</si>
  <si>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</si>
  <si>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</si>
  <si>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</si>
  <si>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</si>
  <si>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</si>
  <si>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</si>
  <si>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</si>
  <si>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</si>
  <si>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</si>
  <si>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</si>
  <si>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</si>
  <si>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</si>
  <si>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</si>
  <si>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</si>
  <si>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</si>
  <si>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</si>
  <si>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</si>
  <si>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</si>
  <si>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</si>
  <si>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</si>
  <si>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</si>
  <si>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</si>
  <si>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</si>
  <si>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</si>
  <si>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</si>
  <si>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</si>
  <si>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</si>
  <si>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</si>
  <si>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</si>
  <si>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</si>
  <si>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</si>
  <si>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</si>
  <si>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</si>
  <si>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</si>
  <si>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</si>
  <si>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</si>
  <si>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</si>
  <si>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</si>
  <si>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</si>
  <si>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</si>
  <si>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</si>
  <si>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</si>
  <si>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</si>
  <si>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</si>
  <si>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</si>
  <si>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</si>
  <si>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</si>
  <si>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</si>
  <si>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</si>
  <si>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</si>
  <si>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</si>
  <si>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</si>
  <si>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</si>
  <si>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</si>
  <si>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</si>
  <si>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</si>
  <si>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</si>
  <si>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</si>
  <si>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</si>
  <si>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</si>
  <si>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</si>
  <si>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</si>
  <si>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</si>
  <si>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</si>
  <si>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</si>
  <si>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</si>
  <si>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</si>
  <si>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</si>
  <si>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</si>
  <si>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</si>
  <si>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</si>
  <si>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</si>
  <si>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</si>
  <si>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</si>
  <si>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</si>
  <si>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</si>
  <si>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</si>
  <si>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</si>
  <si>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</si>
  <si>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</si>
  <si>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</si>
  <si>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</si>
  <si>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</si>
  <si>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</si>
  <si>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</si>
  <si>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</si>
  <si>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</si>
  <si>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</si>
  <si>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</si>
  <si>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</si>
  <si>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</si>
  <si>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</si>
  <si>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</si>
  <si>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</si>
  <si>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</si>
  <si>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</si>
  <si>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</si>
  <si>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</si>
  <si>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</si>
  <si>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</si>
  <si>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</si>
  <si>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</si>
  <si>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</si>
  <si>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</si>
  <si>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</si>
  <si>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</si>
  <si>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</si>
  <si>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</si>
  <si>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</si>
  <si>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</si>
  <si>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</si>
  <si>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</si>
  <si>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</si>
  <si>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</si>
  <si>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</si>
  <si>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</si>
  <si>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</si>
  <si>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</si>
  <si>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</si>
  <si>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</si>
  <si>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</si>
  <si>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</si>
  <si>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</si>
  <si>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</si>
  <si>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</si>
  <si>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</si>
  <si>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</si>
  <si>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</si>
  <si>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</si>
  <si>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</si>
  <si>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</si>
  <si>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</si>
  <si>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</si>
  <si>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</si>
  <si>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</si>
  <si>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</si>
  <si>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</si>
  <si>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</si>
  <si>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</si>
  <si>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</si>
  <si>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</si>
  <si>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</si>
  <si>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</si>
  <si>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</si>
  <si>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</si>
  <si>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</si>
  <si>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</si>
  <si>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</si>
  <si>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</si>
  <si>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</si>
  <si>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</si>
  <si>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</si>
  <si>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</si>
  <si>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</si>
  <si>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</si>
  <si>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</si>
  <si>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</si>
  <si>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</si>
  <si>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</si>
  <si>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</si>
  <si>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</si>
  <si>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</si>
  <si>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</si>
  <si>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</si>
  <si>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</si>
  <si>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</si>
  <si>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</si>
  <si>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</si>
  <si>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</si>
  <si>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</si>
  <si>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</si>
  <si>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</si>
  <si>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</si>
  <si>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</si>
  <si>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</si>
  <si>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</si>
  <si>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</si>
  <si>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</si>
  <si>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</si>
  <si>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</si>
  <si>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</si>
  <si>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</si>
  <si>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</si>
  <si>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</si>
  <si>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</si>
  <si>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</si>
  <si>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</si>
  <si>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</si>
  <si>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</si>
  <si>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</si>
  <si>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</si>
  <si>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</si>
  <si>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</si>
  <si>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</si>
  <si>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</si>
  <si>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</si>
  <si>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</si>
  <si>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</si>
  <si>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</si>
  <si>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</si>
  <si>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</si>
  <si>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</si>
  <si>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</si>
  <si>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</si>
  <si>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</si>
  <si>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</si>
  <si>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</si>
  <si>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</si>
  <si>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</si>
  <si>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</si>
  <si>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</si>
  <si>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</si>
  <si>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</si>
  <si>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</si>
  <si>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</si>
  <si>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</si>
  <si>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</si>
  <si>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</si>
  <si>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</si>
  <si>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</si>
  <si>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</si>
  <si>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</si>
  <si>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</si>
  <si>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</si>
  <si>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</si>
  <si>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</si>
  <si>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</si>
  <si>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</si>
  <si>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</si>
  <si>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</si>
  <si>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</si>
  <si>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</si>
  <si>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</si>
  <si>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</si>
  <si>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</si>
  <si>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</si>
  <si>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</si>
  <si>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</si>
  <si>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</si>
  <si>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</si>
  <si>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</si>
  <si>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</si>
  <si>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</si>
  <si>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</si>
  <si>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</si>
  <si>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</si>
  <si>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</si>
  <si>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</si>
  <si>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</si>
  <si>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</si>
  <si>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</si>
  <si>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</si>
  <si>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</si>
  <si>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</si>
  <si>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</si>
  <si>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</si>
  <si>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</si>
  <si>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</si>
  <si>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</si>
  <si>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</si>
  <si>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</si>
  <si>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</si>
  <si>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</si>
  <si>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</si>
  <si>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</si>
  <si>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</si>
  <si>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</si>
  <si>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</si>
  <si>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</si>
  <si>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</si>
  <si>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</si>
  <si>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</si>
  <si>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</si>
  <si>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</si>
  <si>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</si>
  <si>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</si>
  <si>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</si>
  <si>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</si>
  <si>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</si>
  <si>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</si>
  <si>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</si>
  <si>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</si>
  <si>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</si>
  <si>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</si>
  <si>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</si>
  <si>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</si>
  <si>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</si>
  <si>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</si>
  <si>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</si>
  <si>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</si>
  <si>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</si>
  <si>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</si>
  <si>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</si>
  <si>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</si>
  <si>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</si>
  <si>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</si>
  <si>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</si>
  <si>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</si>
  <si>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</si>
  <si>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</si>
  <si>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</si>
  <si>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</si>
  <si>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</si>
  <si>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</si>
  <si>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</si>
  <si>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</si>
  <si>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</si>
  <si>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</si>
  <si>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</si>
  <si>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</si>
  <si>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</si>
  <si>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</si>
  <si>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</si>
  <si>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</si>
  <si>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</si>
  <si>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</si>
  <si>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</si>
  <si>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</si>
  <si>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</si>
  <si>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</si>
  <si>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</si>
  <si>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</si>
  <si>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</si>
  <si>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</si>
  <si>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</si>
  <si>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</si>
  <si>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</si>
  <si>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</si>
  <si>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</si>
  <si>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</si>
  <si>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</si>
  <si>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</si>
  <si>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</si>
  <si>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</si>
  <si>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</si>
  <si>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</si>
  <si>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</si>
  <si>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</si>
  <si>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</si>
  <si>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</si>
  <si>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</si>
  <si>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</si>
  <si>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</si>
  <si>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</si>
  <si>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</si>
  <si>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</si>
  <si>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</si>
  <si>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</si>
  <si>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</si>
  <si>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</si>
  <si>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</si>
  <si>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</si>
  <si>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</si>
  <si>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</si>
  <si>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</si>
  <si>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</si>
  <si>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</si>
  <si>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</si>
  <si>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</si>
  <si>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</si>
  <si>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</si>
  <si>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</si>
  <si>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</si>
  <si>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</si>
  <si>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</si>
  <si>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</si>
  <si>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</si>
  <si>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</si>
  <si>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</si>
  <si>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</si>
  <si>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</si>
  <si>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</si>
  <si>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</si>
  <si>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</si>
  <si>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</si>
  <si>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</si>
  <si>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</si>
  <si>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</si>
  <si>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</si>
  <si>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</si>
  <si>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</si>
  <si>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</si>
  <si>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</si>
  <si>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</si>
  <si>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</si>
  <si>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</si>
  <si>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</si>
  <si>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</si>
  <si>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</si>
  <si>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</si>
  <si>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</si>
  <si>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</si>
  <si>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</si>
  <si>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</si>
  <si>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</si>
  <si>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</si>
  <si>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</si>
  <si>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</si>
  <si>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</si>
  <si>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</si>
  <si>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</si>
  <si>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</si>
  <si>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</si>
  <si>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</si>
  <si>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</si>
  <si>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</si>
  <si>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</si>
  <si>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</si>
  <si>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</si>
  <si>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</si>
  <si>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</si>
  <si>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</si>
  <si>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</si>
  <si>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</si>
  <si>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</si>
  <si>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</si>
  <si>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</si>
  <si>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</si>
  <si>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</si>
  <si>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</si>
  <si>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</si>
  <si>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</si>
  <si>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</si>
  <si>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</si>
  <si>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</si>
  <si>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</si>
  <si>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</si>
  <si>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</si>
  <si>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</si>
  <si>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</si>
  <si>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</si>
  <si>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</si>
  <si>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</si>
  <si>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</si>
  <si>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</si>
  <si>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</si>
  <si>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</si>
  <si>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</si>
  <si>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</si>
  <si>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</si>
  <si>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</si>
  <si>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</si>
  <si>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</si>
  <si>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</si>
  <si>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</si>
  <si>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</si>
  <si>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</si>
  <si>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</si>
  <si>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</si>
  <si>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</si>
  <si>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</si>
  <si>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</si>
  <si>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</si>
  <si>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</si>
  <si>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</si>
  <si>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</si>
  <si>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</si>
  <si>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</si>
  <si>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</si>
  <si>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</si>
  <si>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</si>
  <si>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</si>
  <si>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</si>
  <si>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</si>
  <si>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</si>
  <si>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</si>
  <si>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</si>
  <si>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</si>
  <si>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</si>
  <si>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</si>
  <si>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</si>
  <si>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</si>
  <si>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</si>
  <si>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</si>
  <si>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</si>
  <si>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</si>
  <si>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</si>
  <si>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</si>
  <si>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</si>
  <si>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</si>
  <si>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</si>
  <si>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</si>
  <si>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</si>
  <si>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</si>
  <si>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</si>
  <si>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</si>
  <si>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</si>
  <si>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</si>
  <si>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</si>
  <si>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</si>
  <si>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</si>
  <si>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</si>
  <si>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</si>
  <si>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</si>
  <si>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</si>
  <si>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</si>
  <si>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</si>
  <si>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</si>
  <si>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</si>
  <si>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</si>
  <si>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</si>
  <si>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</si>
  <si>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</si>
  <si>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</si>
  <si>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</si>
  <si>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</si>
  <si>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</si>
  <si>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</si>
  <si>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</si>
  <si>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</si>
  <si>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</si>
  <si>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</si>
  <si>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</si>
  <si>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</si>
  <si>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</si>
  <si>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</si>
  <si>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</si>
  <si>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</si>
  <si>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</si>
  <si>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</si>
  <si>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</si>
  <si>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</si>
  <si>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</si>
  <si>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</si>
  <si>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</si>
  <si>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</si>
  <si>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</si>
  <si>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</si>
  <si>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</si>
  <si>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</si>
  <si>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</si>
  <si>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</si>
  <si>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</si>
  <si>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</si>
  <si>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</si>
  <si>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</si>
  <si>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</si>
  <si>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</si>
  <si>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</si>
  <si>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</si>
  <si>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</si>
  <si>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</si>
  <si>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</si>
  <si>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</si>
  <si>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</si>
  <si>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</si>
  <si>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</si>
  <si>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</si>
  <si>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</si>
  <si>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</si>
  <si>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</si>
  <si>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</si>
  <si>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</si>
  <si>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</si>
  <si>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</si>
  <si>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</si>
  <si>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</si>
  <si>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</si>
  <si>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</si>
  <si>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</si>
  <si>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</si>
  <si>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</si>
  <si>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</si>
  <si>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</si>
  <si>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</si>
  <si>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</si>
  <si>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</si>
  <si>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</si>
  <si>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</si>
  <si>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</si>
  <si>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</si>
  <si>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</si>
  <si>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</si>
  <si>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</si>
  <si>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</si>
  <si>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</si>
  <si>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</si>
  <si>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</si>
  <si>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</si>
  <si>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</si>
  <si>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</si>
  <si>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</si>
  <si>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</si>
  <si>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</si>
  <si>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</si>
  <si>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</si>
  <si>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</si>
  <si>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</si>
  <si>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</si>
  <si>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</si>
  <si>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</si>
  <si>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</si>
  <si>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</si>
  <si>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</si>
  <si>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</si>
  <si>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</si>
  <si>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</si>
  <si>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</si>
  <si>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</si>
  <si>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</si>
  <si>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</si>
  <si>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</si>
  <si>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</si>
  <si>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</si>
  <si>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</si>
  <si>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</si>
  <si>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</si>
  <si>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</si>
  <si>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</si>
  <si>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</si>
  <si>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</si>
  <si>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</si>
  <si>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</si>
  <si>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</si>
  <si>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</si>
  <si>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</si>
  <si>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</si>
  <si>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</si>
  <si>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</si>
  <si>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</si>
  <si>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</si>
  <si>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</si>
  <si>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</si>
  <si>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</si>
  <si>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</si>
  <si>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</si>
  <si>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</si>
  <si>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</si>
  <si>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</si>
  <si>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</si>
  <si>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</si>
  <si>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</si>
  <si>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</si>
  <si>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</si>
  <si>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</si>
  <si>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</si>
  <si>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</si>
  <si>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</si>
  <si>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</si>
  <si>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</si>
  <si>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</si>
  <si>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</si>
  <si>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</si>
  <si>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</si>
  <si>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</si>
  <si>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</si>
  <si>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</si>
  <si>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</si>
  <si>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</si>
  <si>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</si>
  <si>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</si>
  <si>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</si>
  <si>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</si>
  <si>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</si>
  <si>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</si>
  <si>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</si>
  <si>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</si>
  <si>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</si>
  <si>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</si>
  <si>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</si>
  <si>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</si>
  <si>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</si>
  <si>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</si>
  <si>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</si>
  <si>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</si>
  <si>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</si>
  <si>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</si>
  <si>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</si>
  <si>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</si>
  <si>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</si>
  <si>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</si>
  <si>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</si>
  <si>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</si>
  <si>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</si>
  <si>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</si>
  <si>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</si>
  <si>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</si>
  <si>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</si>
  <si>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</si>
  <si>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</si>
  <si>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</si>
  <si>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</si>
  <si>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</si>
  <si>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</si>
  <si>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</si>
  <si>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</si>
  <si>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</si>
  <si>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</si>
  <si>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</si>
  <si>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</si>
  <si>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</si>
  <si>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</si>
  <si>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</si>
  <si>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</si>
  <si>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</si>
  <si>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</si>
  <si>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</si>
  <si>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</si>
  <si>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</si>
  <si>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</si>
  <si>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</si>
  <si>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</si>
  <si>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</si>
  <si>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</si>
  <si>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</si>
  <si>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</si>
  <si>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</si>
  <si>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</si>
  <si>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</si>
  <si>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</si>
  <si>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</si>
  <si>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</si>
  <si>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</si>
  <si>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</si>
  <si>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</si>
  <si>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</si>
  <si>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</si>
  <si>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</si>
  <si>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</si>
  <si>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</si>
  <si>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</si>
  <si>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</si>
  <si>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</si>
  <si>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</si>
  <si>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</si>
  <si>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</si>
  <si>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</si>
  <si>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</si>
  <si>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</si>
  <si>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</si>
  <si>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</si>
  <si>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</si>
  <si>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</si>
  <si>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</si>
  <si>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</si>
  <si>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</si>
  <si>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</si>
  <si>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</si>
  <si>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</si>
  <si>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</si>
  <si>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</si>
  <si>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</si>
  <si>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</si>
  <si>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</si>
  <si>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</si>
  <si>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</si>
  <si>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</si>
  <si>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</si>
  <si>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</si>
  <si>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</si>
  <si>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</si>
  <si>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</si>
  <si>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</si>
  <si>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</si>
  <si>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</si>
  <si>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</si>
  <si>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</si>
  <si>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</si>
  <si>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</si>
  <si>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</si>
  <si>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</si>
  <si>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</si>
  <si>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</si>
  <si>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</si>
  <si>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</si>
  <si>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</si>
  <si>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</si>
  <si>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</si>
  <si>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</si>
  <si>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</si>
  <si>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</si>
  <si>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</si>
  <si>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</si>
  <si>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</si>
  <si>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</si>
  <si>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</si>
  <si>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</si>
  <si>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</si>
  <si>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</si>
  <si>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</si>
  <si>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</si>
  <si>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</si>
  <si>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</si>
  <si>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</si>
  <si>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</si>
  <si>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</si>
  <si>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</si>
  <si>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</si>
  <si>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</si>
  <si>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</si>
  <si>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</si>
  <si>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</si>
  <si>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</si>
  <si>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</si>
  <si>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</si>
  <si>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</si>
  <si>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</si>
  <si>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</si>
  <si>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</si>
  <si>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</si>
  <si>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</si>
  <si>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</si>
  <si>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</si>
  <si>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</si>
  <si>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</si>
  <si>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</si>
  <si>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</si>
  <si>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</si>
  <si>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</si>
  <si>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</si>
  <si>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</si>
  <si>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</si>
  <si>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</si>
  <si>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</si>
  <si>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</si>
  <si>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</si>
  <si>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</si>
  <si>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</si>
  <si>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</si>
  <si>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</si>
  <si>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</si>
  <si>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</si>
  <si>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</si>
  <si>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</si>
  <si>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</si>
  <si>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</si>
  <si>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</si>
  <si>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</si>
  <si>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</si>
  <si>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</si>
  <si>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</si>
  <si>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</si>
  <si>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</si>
  <si>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</si>
  <si>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</si>
  <si>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</si>
  <si>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</si>
  <si>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</si>
  <si>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</si>
  <si>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</si>
  <si>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</si>
  <si>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</si>
  <si>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</si>
  <si>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</si>
  <si>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</si>
  <si>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</si>
  <si>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</si>
  <si>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</si>
  <si>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</si>
  <si>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</si>
  <si>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</si>
  <si>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</si>
  <si>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</si>
  <si>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</si>
  <si>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</si>
  <si>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</si>
  <si>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</si>
  <si>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</si>
  <si>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</si>
  <si>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</si>
  <si>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</si>
  <si>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</si>
  <si>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</si>
  <si>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</si>
  <si>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</si>
  <si>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</si>
  <si>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</si>
  <si>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</si>
  <si>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</si>
  <si>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</si>
  <si>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</si>
  <si>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</si>
  <si>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</si>
  <si>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</si>
  <si>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</si>
  <si>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</si>
  <si>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</si>
  <si>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</si>
  <si>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</si>
  <si>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</si>
  <si>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</si>
  <si>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</si>
  <si>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</si>
  <si>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</si>
  <si>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</si>
  <si>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</si>
  <si>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</si>
  <si>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</si>
  <si>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</si>
  <si>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</si>
  <si>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</si>
  <si>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</si>
  <si>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</si>
  <si>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</si>
  <si>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</si>
  <si>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</si>
  <si>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</si>
  <si>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</si>
  <si>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</si>
  <si>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</si>
  <si>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</si>
  <si>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</si>
  <si>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</si>
  <si>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</si>
  <si>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</si>
  <si>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</si>
  <si>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</si>
  <si>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</si>
  <si>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</si>
  <si>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</si>
  <si>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</si>
  <si>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</si>
  <si>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</si>
  <si>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</si>
  <si>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</si>
  <si>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</si>
  <si>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</si>
  <si>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</si>
  <si>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</si>
  <si>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</si>
  <si>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</si>
  <si>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</si>
  <si>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</si>
  <si>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</si>
  <si>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</si>
  <si>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</si>
  <si>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</si>
  <si>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</si>
  <si>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</si>
  <si>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</si>
  <si>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</si>
  <si>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</si>
  <si>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</si>
  <si>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</si>
  <si>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</si>
  <si>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</si>
  <si>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</si>
  <si>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</si>
  <si>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</si>
  <si>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</si>
  <si>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</si>
  <si>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</si>
  <si>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</si>
  <si>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</si>
  <si>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</si>
  <si>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</si>
  <si>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</si>
  <si>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</si>
  <si>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</si>
  <si>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</si>
  <si>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</si>
  <si>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</si>
  <si>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</si>
  <si>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</si>
  <si>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</si>
  <si>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</si>
  <si>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</si>
  <si>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</si>
  <si>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</si>
  <si>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</si>
  <si>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</si>
  <si>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</si>
  <si>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</si>
  <si>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</si>
  <si>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</si>
  <si>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</si>
  <si>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</si>
  <si>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</si>
  <si>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</si>
  <si>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</si>
  <si>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</si>
  <si>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</si>
  <si>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</si>
  <si>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</si>
  <si>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</si>
  <si>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</si>
  <si>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</si>
  <si>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</si>
  <si>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</si>
  <si>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</si>
  <si>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</si>
  <si>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</si>
  <si>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</si>
  <si>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</si>
  <si>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</si>
  <si>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</si>
  <si>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</si>
  <si>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</si>
  <si>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</si>
  <si>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</si>
  <si>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</si>
  <si>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</si>
  <si>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</si>
  <si>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</si>
  <si>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</si>
  <si>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</si>
  <si>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</si>
  <si>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</si>
  <si>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</si>
  <si>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</si>
  <si>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</si>
  <si>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</si>
  <si>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</si>
  <si>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</si>
  <si>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</si>
  <si>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</si>
  <si>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</si>
  <si>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</si>
  <si>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</si>
  <si>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</si>
  <si>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</si>
  <si>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</si>
  <si>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</si>
  <si>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</si>
  <si>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</si>
  <si>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</si>
  <si>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</si>
  <si>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</si>
  <si>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</si>
  <si>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</si>
  <si>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</si>
  <si>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</si>
  <si>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</si>
  <si>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</si>
  <si>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</si>
  <si>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</si>
  <si>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</si>
  <si>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</si>
  <si>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</si>
  <si>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</si>
  <si>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</si>
  <si>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</si>
  <si>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</si>
  <si>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</si>
  <si>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</si>
  <si>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</si>
  <si>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</si>
  <si>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</si>
  <si>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</si>
  <si>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</si>
  <si>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</si>
  <si>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</si>
  <si>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</si>
  <si>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</si>
  <si>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</si>
  <si>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</si>
  <si>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</si>
  <si>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</si>
  <si>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</si>
  <si>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</si>
  <si>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</si>
  <si>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</si>
  <si>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</si>
  <si>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</si>
  <si>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</si>
  <si>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</si>
  <si>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</si>
  <si>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</si>
  <si>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</si>
  <si>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</si>
  <si>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</si>
  <si>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</si>
  <si>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</si>
  <si>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</si>
  <si>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</si>
  <si>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</si>
  <si>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</si>
  <si>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</si>
  <si>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</si>
  <si>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</si>
  <si>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</si>
  <si>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</si>
  <si>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</si>
  <si>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</si>
  <si>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</si>
  <si>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</si>
  <si>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</si>
  <si>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</si>
  <si>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</si>
  <si>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</si>
  <si>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</si>
  <si>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</si>
  <si>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</si>
  <si>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</si>
  <si>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</si>
  <si>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</si>
  <si>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</si>
  <si>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</si>
  <si>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</si>
  <si>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</si>
  <si>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</si>
  <si>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</si>
  <si>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</si>
  <si>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</si>
  <si>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</si>
  <si>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</si>
  <si>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</si>
  <si>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</si>
  <si>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</si>
  <si>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</si>
  <si>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</si>
  <si>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</si>
  <si>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</si>
  <si>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</si>
  <si>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</si>
  <si>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</si>
  <si>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</si>
  <si>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</si>
  <si>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</si>
  <si>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</si>
  <si>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</si>
  <si>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</si>
  <si>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</si>
  <si>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</si>
  <si>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</si>
  <si>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</si>
  <si>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</si>
  <si>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</si>
  <si>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</si>
  <si>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</si>
  <si>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</si>
  <si>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</si>
  <si>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</si>
  <si>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</si>
  <si>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</si>
  <si>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</si>
  <si>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</si>
  <si>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</si>
  <si>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</si>
  <si>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</si>
  <si>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</si>
  <si>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</si>
  <si>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</si>
  <si>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</si>
  <si>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</si>
  <si>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</si>
  <si>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</si>
  <si>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</si>
  <si>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</si>
  <si>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</si>
  <si>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</si>
  <si>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</si>
  <si>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</si>
  <si>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</si>
  <si>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</si>
  <si>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</si>
  <si>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</si>
  <si>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</si>
  <si>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</si>
  <si>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</si>
  <si>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</si>
  <si>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</si>
  <si>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</si>
  <si>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</si>
  <si>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</si>
  <si>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</si>
  <si>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</si>
  <si>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</si>
  <si>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</si>
  <si>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</si>
  <si>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</si>
  <si>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</si>
  <si>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</si>
  <si>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</si>
  <si>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</si>
  <si>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</si>
  <si>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</si>
  <si>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</si>
  <si>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</si>
  <si>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</si>
  <si>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</si>
  <si>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</si>
  <si>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</si>
  <si>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</si>
  <si>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</si>
  <si>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</si>
  <si>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</si>
  <si>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</si>
  <si>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</si>
  <si>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</si>
  <si>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</si>
  <si>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</si>
  <si>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</si>
  <si>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</si>
  <si>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</si>
  <si>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</si>
  <si>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</si>
  <si>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</si>
  <si>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</si>
  <si>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</si>
  <si>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</si>
  <si>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</si>
  <si>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</si>
  <si>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</si>
  <si>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</si>
  <si>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</si>
  <si>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</si>
  <si>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</si>
  <si>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</si>
  <si>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</si>
  <si>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</si>
  <si>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</si>
  <si>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</si>
  <si>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</si>
  <si>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</si>
  <si>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</si>
  <si>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</si>
  <si>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</si>
  <si>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</si>
  <si>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</si>
  <si>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</si>
  <si>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</si>
  <si>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</si>
  <si>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</si>
  <si>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</si>
  <si>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</si>
  <si>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</si>
  <si>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</si>
  <si>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</si>
  <si>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</si>
  <si>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</si>
  <si>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</si>
  <si>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</si>
  <si>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</si>
  <si>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</si>
  <si>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</si>
  <si>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</si>
  <si>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</si>
  <si>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</si>
  <si>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</si>
  <si>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</si>
  <si>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</si>
  <si>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</si>
  <si>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</si>
  <si>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</si>
  <si>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</si>
  <si>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</si>
  <si>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</si>
  <si>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</si>
  <si>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</si>
  <si>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</si>
  <si>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</si>
  <si>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</si>
  <si>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</si>
  <si>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</si>
  <si>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</si>
  <si>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</si>
  <si>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</si>
  <si>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</si>
  <si>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</si>
  <si>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</si>
  <si>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</si>
  <si>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</si>
  <si>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</si>
  <si>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</si>
  <si>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</si>
  <si>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</si>
  <si>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</si>
  <si>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</si>
  <si>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</si>
  <si>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</si>
  <si>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</si>
  <si>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</si>
  <si>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</si>
  <si>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</si>
  <si>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</si>
  <si>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</si>
  <si>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</si>
  <si>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</si>
  <si>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</si>
  <si>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</si>
  <si>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</si>
  <si>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</si>
  <si>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</si>
  <si>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</si>
  <si>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</si>
  <si>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</si>
  <si>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</si>
  <si>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</si>
  <si>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</si>
  <si>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</si>
  <si>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</si>
  <si>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</si>
  <si>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</si>
  <si>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</si>
  <si>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</si>
  <si>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</si>
  <si>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</si>
  <si>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</si>
  <si>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</si>
  <si>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</si>
  <si>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</si>
  <si>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</si>
  <si>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</si>
  <si>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</si>
  <si>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</si>
  <si>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</si>
  <si>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</si>
  <si>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</si>
  <si>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</si>
  <si>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</si>
  <si>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</si>
  <si>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</si>
  <si>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</si>
  <si>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</si>
  <si>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</si>
  <si>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</si>
  <si>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</si>
  <si>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</si>
  <si>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</si>
  <si>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</si>
  <si>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</si>
  <si>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</si>
  <si>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</si>
  <si>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</si>
  <si>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</si>
  <si>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</si>
  <si>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</si>
  <si>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</si>
  <si>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</si>
  <si>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</si>
  <si>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</si>
  <si>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</si>
  <si>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</si>
  <si>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</si>
  <si>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</si>
  <si>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</si>
  <si>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</si>
  <si>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</si>
  <si>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</si>
  <si>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</si>
  <si>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</si>
  <si>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</si>
  <si>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</si>
  <si>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</si>
  <si>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</si>
  <si>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</si>
  <si>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</si>
  <si>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</si>
  <si>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</si>
  <si>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</si>
  <si>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</si>
  <si>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</si>
  <si>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</si>
  <si>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</si>
  <si>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</si>
  <si>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</si>
  <si>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</si>
  <si>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</si>
  <si>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</si>
  <si>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</si>
  <si>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</si>
  <si>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</si>
  <si>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</si>
  <si>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</si>
  <si>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</si>
  <si>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</si>
  <si>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</si>
  <si>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</si>
  <si>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</si>
  <si>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</si>
  <si>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</si>
  <si>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</si>
  <si>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</si>
  <si>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</si>
  <si>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</si>
  <si>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</si>
  <si>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</si>
  <si>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</si>
  <si>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</si>
  <si>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</si>
  <si>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</si>
  <si>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</si>
  <si>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</si>
  <si>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</si>
  <si>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</si>
  <si>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</si>
  <si>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</si>
  <si>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</si>
  <si>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</si>
  <si>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</si>
  <si>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</si>
  <si>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</si>
  <si>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</si>
  <si>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</si>
  <si>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</si>
  <si>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</si>
  <si>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</si>
  <si>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</si>
  <si>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</si>
  <si>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</si>
  <si>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</si>
  <si>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</si>
  <si>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</si>
  <si>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</si>
  <si>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</si>
  <si>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</si>
  <si>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</si>
  <si>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</si>
  <si>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</si>
  <si>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</si>
  <si>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</si>
  <si>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</si>
  <si>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</si>
  <si>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</si>
  <si>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</si>
  <si>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</si>
  <si>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</si>
  <si>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</si>
  <si>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</si>
  <si>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</si>
  <si>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</si>
  <si>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</si>
  <si>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</si>
  <si>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</si>
  <si>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</si>
  <si>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</si>
  <si>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</si>
  <si>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</si>
  <si>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</si>
  <si>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</si>
  <si>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</si>
  <si>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</si>
  <si>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</si>
  <si>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</si>
  <si>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</si>
  <si>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</si>
  <si>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</si>
  <si>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</si>
  <si>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</si>
  <si>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</si>
  <si>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</si>
  <si>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</si>
  <si>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</si>
  <si>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</si>
  <si>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</si>
  <si>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</si>
  <si>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</si>
  <si>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</si>
  <si>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</si>
  <si>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</si>
  <si>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</si>
  <si>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</si>
  <si>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</si>
  <si>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</si>
  <si>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</si>
  <si>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</si>
  <si>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</si>
  <si>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</si>
  <si>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</si>
  <si>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</si>
  <si>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</si>
  <si>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</si>
  <si>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</si>
  <si>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</si>
  <si>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</si>
  <si>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</si>
  <si>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</si>
  <si>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</si>
  <si>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</si>
  <si>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</si>
  <si>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</si>
  <si>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</si>
  <si>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</si>
  <si>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</si>
  <si>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</si>
  <si>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</si>
  <si>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</si>
  <si>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</si>
  <si>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</si>
  <si>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</si>
  <si>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</si>
  <si>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</si>
  <si>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</si>
  <si>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</si>
  <si>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</si>
  <si>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</si>
  <si>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</si>
  <si>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</si>
  <si>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</si>
  <si>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</si>
  <si>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</si>
  <si>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</si>
  <si>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</si>
  <si>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</si>
  <si>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</si>
  <si>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</si>
  <si>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</si>
  <si>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</si>
  <si>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</si>
  <si>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</si>
  <si>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</si>
  <si>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</si>
  <si>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</si>
  <si>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</si>
  <si>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</si>
  <si>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</si>
  <si>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</si>
  <si>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</si>
  <si>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</si>
  <si>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</si>
  <si>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</si>
  <si>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</si>
  <si>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</si>
  <si>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</si>
  <si>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</si>
  <si>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</si>
  <si>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</si>
  <si>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</si>
  <si>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</si>
  <si>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</si>
  <si>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</si>
  <si>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</si>
  <si>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</si>
  <si>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</si>
  <si>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</si>
  <si>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</si>
  <si>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</si>
  <si>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</si>
  <si>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</si>
  <si>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</si>
  <si>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</si>
  <si>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</si>
  <si>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</si>
  <si>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</si>
  <si>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</si>
  <si>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</si>
  <si>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</si>
  <si>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</si>
  <si>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</si>
  <si>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</si>
  <si>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</si>
  <si>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</si>
  <si>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</si>
  <si>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</si>
  <si>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</si>
  <si>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</si>
  <si>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</si>
  <si>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</si>
  <si>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</si>
  <si>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</si>
  <si>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</si>
  <si>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</si>
  <si>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</si>
  <si>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</si>
  <si>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</si>
  <si>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</si>
  <si>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</si>
  <si>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</si>
  <si>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</si>
  <si>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</si>
  <si>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</si>
  <si>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</si>
  <si>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</si>
  <si>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</si>
  <si>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</si>
  <si>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</si>
  <si>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</si>
  <si>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</si>
  <si>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</si>
  <si>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</si>
  <si>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</si>
  <si>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</si>
  <si>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</si>
  <si>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</si>
  <si>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</si>
  <si>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</si>
  <si>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</si>
  <si>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</si>
  <si>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</si>
  <si>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</si>
  <si>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</si>
  <si>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</si>
  <si>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</si>
  <si>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</si>
  <si>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</si>
  <si>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</si>
  <si>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</si>
  <si>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</si>
  <si>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</si>
  <si>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</si>
  <si>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</si>
  <si>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</si>
  <si>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</si>
  <si>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</si>
  <si>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</si>
  <si>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</si>
  <si>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</si>
  <si>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</si>
  <si>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</si>
  <si>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</si>
  <si>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</si>
  <si>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</si>
  <si>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</si>
  <si>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</si>
  <si>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</si>
  <si>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</si>
  <si>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</si>
  <si>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</si>
  <si>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</si>
  <si>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</si>
  <si>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</si>
  <si>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</si>
  <si>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</si>
  <si>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</si>
  <si>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</si>
  <si>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</si>
  <si>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</si>
  <si>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</si>
  <si>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</si>
  <si>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</si>
  <si>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</si>
  <si>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</si>
  <si>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</si>
  <si>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</si>
  <si>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</si>
  <si>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</si>
  <si>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</si>
  <si>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</si>
  <si>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</si>
  <si>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</si>
  <si>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</si>
  <si>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</si>
  <si>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</si>
  <si>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</si>
  <si>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</si>
  <si>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</si>
  <si>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</si>
  <si>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</si>
  <si>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</si>
  <si>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</si>
  <si>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</si>
  <si>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</si>
  <si>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</si>
  <si>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</si>
  <si>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</si>
  <si>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</si>
  <si>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</si>
  <si>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</si>
  <si>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</si>
  <si>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</si>
  <si>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</si>
  <si>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</si>
  <si>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</si>
  <si>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</si>
  <si>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</si>
  <si>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</si>
  <si>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</si>
  <si>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</si>
  <si>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</si>
  <si>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</si>
  <si>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</si>
  <si>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</si>
  <si>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</si>
  <si>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</si>
  <si>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</si>
  <si>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</si>
  <si>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</si>
  <si>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</si>
  <si>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</si>
  <si>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</si>
  <si>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</si>
  <si>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</si>
  <si>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</si>
  <si>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</si>
  <si>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</si>
  <si>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</si>
  <si>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</si>
  <si>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</si>
  <si>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</si>
  <si>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</si>
  <si>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</si>
  <si>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</si>
  <si>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</si>
  <si>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</si>
  <si>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</si>
  <si>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</si>
  <si>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</si>
  <si>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</si>
  <si>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</si>
  <si>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</si>
  <si>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</si>
  <si>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</si>
  <si>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</si>
  <si>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</si>
  <si>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</si>
  <si>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</si>
  <si>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</si>
  <si>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</si>
  <si>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</si>
  <si>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</si>
  <si>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</si>
  <si>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</si>
  <si>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</si>
  <si>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</si>
  <si>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</si>
  <si>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</si>
  <si>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</si>
  <si>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</si>
  <si>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</si>
  <si>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</si>
  <si>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</si>
  <si>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</si>
  <si>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</si>
  <si>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</si>
  <si>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</si>
  <si>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</si>
  <si>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</si>
  <si>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</si>
  <si>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</si>
  <si>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</si>
  <si>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</si>
  <si>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</si>
  <si>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</si>
  <si>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</si>
  <si>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</si>
  <si>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</si>
  <si>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</si>
  <si>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</si>
  <si>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</si>
  <si>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</si>
  <si>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</si>
  <si>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</si>
  <si>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</si>
  <si>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</si>
  <si>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</si>
  <si>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</si>
  <si>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</si>
  <si>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</si>
  <si>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</si>
  <si>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</si>
  <si>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</si>
  <si>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</si>
  <si>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</si>
  <si>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</si>
  <si>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</si>
  <si>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</si>
  <si>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</si>
  <si>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</si>
  <si>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</si>
  <si>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</si>
  <si>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</si>
  <si>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</si>
  <si>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</si>
  <si>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</si>
  <si>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</si>
  <si>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</si>
  <si>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</si>
  <si>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</si>
  <si>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</si>
  <si>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</si>
  <si>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</si>
  <si>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</si>
  <si>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</si>
  <si>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</si>
  <si>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</si>
  <si>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</si>
  <si>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</si>
  <si>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</si>
  <si>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</si>
  <si>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</si>
  <si>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</si>
  <si>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</si>
  <si>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</si>
  <si>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</si>
  <si>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</si>
  <si>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</si>
  <si>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</si>
  <si>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</si>
  <si>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</si>
  <si>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</si>
  <si>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</si>
  <si>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</si>
  <si>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</si>
  <si>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</si>
  <si>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</si>
  <si>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</si>
  <si>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</si>
  <si>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</si>
  <si>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</si>
  <si>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</si>
  <si>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</si>
  <si>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</si>
  <si>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</si>
  <si>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</si>
  <si>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</si>
  <si>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</si>
  <si>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</si>
  <si>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</si>
  <si>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</si>
  <si>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</si>
  <si>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</si>
  <si>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</si>
  <si>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</si>
  <si>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</si>
  <si>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</si>
  <si>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</si>
  <si>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</si>
  <si>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</si>
  <si>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</si>
  <si>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</si>
  <si>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</si>
  <si>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</si>
  <si>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</si>
  <si>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</si>
  <si>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</si>
  <si>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</si>
  <si>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</si>
  <si>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</si>
  <si>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</si>
  <si>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</si>
  <si>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</si>
  <si>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</si>
  <si>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</si>
  <si>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</si>
  <si>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</si>
  <si>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</si>
  <si>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</si>
  <si>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</si>
  <si>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</si>
  <si>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</si>
  <si>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</si>
  <si>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</si>
  <si>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</si>
  <si>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</si>
  <si>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</si>
  <si>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</si>
  <si>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</si>
  <si>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</si>
  <si>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</si>
  <si>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</si>
  <si>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</si>
  <si>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</si>
  <si>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</si>
  <si>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</si>
  <si>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</si>
  <si>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</si>
  <si>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</si>
  <si>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</si>
  <si>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</si>
  <si>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</si>
  <si>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</si>
  <si>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</si>
  <si>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</si>
  <si>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</si>
  <si>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</si>
  <si>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</si>
  <si>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</si>
  <si>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</si>
  <si>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</si>
  <si>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</si>
  <si>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</si>
  <si>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</si>
  <si>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</si>
  <si>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</si>
  <si>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</si>
  <si>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</si>
  <si>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</si>
  <si>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</si>
  <si>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</si>
  <si>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</si>
  <si>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</si>
  <si>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</si>
  <si>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</si>
  <si>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</si>
  <si>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</si>
  <si>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</si>
  <si>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</si>
  <si>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</si>
  <si>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</si>
  <si>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</si>
  <si>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</si>
  <si>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</si>
  <si>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</si>
  <si>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</si>
  <si>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</si>
  <si>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</si>
  <si>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</si>
  <si>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</si>
  <si>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</si>
  <si>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</si>
  <si>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</si>
  <si>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</si>
  <si>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</si>
  <si>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</si>
  <si>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</si>
  <si>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</si>
  <si>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</si>
  <si>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</si>
  <si>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</si>
  <si>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</si>
  <si>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</si>
  <si>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</si>
  <si>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</si>
  <si>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</si>
  <si>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</si>
  <si>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</si>
  <si>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</si>
  <si>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</si>
  <si>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</si>
  <si>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</si>
  <si>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</si>
  <si>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</si>
  <si>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</si>
  <si>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</si>
  <si>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</si>
  <si>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</si>
  <si>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</si>
  <si>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</si>
  <si>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</si>
  <si>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</si>
  <si>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</si>
  <si>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</si>
  <si>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</si>
  <si>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</si>
  <si>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</si>
  <si>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</si>
  <si>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</si>
  <si>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</si>
  <si>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</si>
  <si>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</si>
  <si>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</si>
  <si>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</si>
  <si>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</si>
  <si>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</si>
  <si>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</si>
  <si>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</si>
  <si>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</si>
  <si>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</si>
  <si>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</si>
  <si>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</si>
  <si>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</si>
  <si>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</si>
  <si>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</si>
  <si>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</si>
  <si>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</si>
  <si>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</si>
  <si>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</si>
  <si>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</si>
  <si>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</si>
  <si>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</si>
  <si>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</si>
  <si>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</si>
  <si>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</si>
  <si>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</si>
  <si>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</si>
  <si>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</si>
  <si>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</si>
  <si>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</si>
  <si>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</si>
  <si>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</si>
  <si>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</si>
  <si>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</si>
  <si>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</si>
  <si>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</si>
  <si>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</si>
  <si>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</si>
  <si>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</si>
  <si>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</si>
  <si>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</si>
  <si>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</si>
  <si>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</si>
  <si>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</si>
  <si>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</si>
  <si>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</si>
  <si>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</si>
  <si>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</si>
  <si>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</si>
  <si>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</si>
  <si>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</si>
  <si>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</si>
  <si>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</si>
  <si>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</si>
  <si>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</si>
  <si>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</si>
  <si>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</si>
  <si>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</si>
  <si>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</si>
  <si>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</si>
  <si>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</si>
  <si>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</si>
  <si>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</si>
  <si>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</si>
  <si>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</si>
  <si>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</si>
  <si>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</si>
  <si>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</si>
  <si>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</si>
  <si>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</si>
  <si>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</si>
  <si>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</si>
  <si>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</si>
  <si>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</si>
  <si>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</si>
  <si>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</si>
  <si>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</si>
  <si>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</si>
  <si>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</si>
  <si>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</si>
  <si>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</si>
  <si>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</si>
  <si>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</si>
  <si>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</si>
  <si>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</si>
  <si>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</si>
  <si>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</si>
  <si>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</si>
  <si>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</si>
  <si>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</si>
  <si>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</si>
  <si>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</si>
  <si>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</si>
  <si>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</si>
  <si>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</si>
  <si>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</si>
  <si>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</si>
  <si>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</si>
  <si>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</si>
  <si>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</si>
  <si>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</si>
  <si>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</si>
  <si>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</si>
  <si>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</si>
  <si>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</si>
  <si>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</si>
  <si>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</si>
  <si>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</si>
  <si>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</si>
  <si>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</si>
  <si>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</si>
  <si>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</si>
  <si>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</si>
  <si>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</si>
  <si>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</si>
  <si>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</si>
  <si>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</si>
  <si>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</si>
  <si>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</si>
  <si>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</si>
  <si>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</si>
  <si>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</si>
  <si>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</si>
  <si>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</si>
  <si>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</si>
  <si>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</si>
  <si>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</si>
  <si>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</si>
  <si>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</si>
  <si>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</si>
  <si>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</si>
  <si>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</si>
  <si>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</si>
  <si>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</si>
  <si>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</si>
  <si>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</si>
  <si>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</si>
  <si>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</si>
  <si>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</si>
  <si>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</si>
  <si>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</si>
  <si>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</si>
  <si>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</si>
  <si>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</si>
  <si>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</si>
  <si>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</si>
  <si>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</si>
  <si>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</si>
  <si>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</si>
  <si>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</si>
  <si>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</si>
  <si>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</si>
  <si>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</si>
  <si>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</si>
  <si>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</si>
  <si>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</si>
  <si>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</si>
  <si>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</si>
  <si>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</si>
  <si>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</si>
  <si>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</si>
  <si>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</si>
  <si>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</si>
  <si>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</si>
  <si>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</si>
  <si>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</si>
  <si>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</si>
  <si>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</si>
  <si>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</si>
  <si>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</si>
  <si>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</si>
  <si>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</si>
  <si>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</si>
  <si>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</si>
  <si>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</si>
  <si>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</si>
  <si>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</si>
  <si>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</si>
  <si>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</si>
  <si>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</si>
  <si>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</si>
  <si>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</si>
  <si>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</si>
  <si>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</si>
  <si>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</si>
  <si>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</si>
  <si>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</si>
  <si>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</si>
  <si>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</si>
  <si>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</si>
  <si>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</si>
  <si>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</si>
  <si>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</si>
  <si>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</si>
  <si>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</si>
  <si>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</si>
  <si>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</si>
  <si>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</si>
  <si>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</si>
  <si>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</si>
  <si>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</si>
  <si>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</si>
  <si>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</si>
  <si>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</si>
  <si>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</si>
  <si>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</si>
  <si>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</si>
  <si>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</si>
  <si>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</si>
  <si>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</si>
  <si>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</si>
  <si>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</si>
  <si>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</si>
  <si>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</si>
  <si>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</si>
  <si>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</si>
  <si>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</si>
  <si>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</si>
  <si>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</si>
  <si>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</si>
  <si>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</si>
  <si>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</si>
  <si>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</si>
  <si>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</si>
  <si>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</si>
  <si>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</si>
  <si>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</si>
  <si>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</si>
  <si>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</si>
  <si>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</si>
  <si>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</si>
  <si>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</si>
  <si>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</si>
  <si>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</si>
  <si>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</si>
  <si>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</si>
  <si>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</si>
  <si>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</si>
  <si>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</si>
  <si>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</si>
  <si>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</si>
  <si>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</si>
  <si>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</si>
  <si>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</si>
  <si>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</si>
  <si>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</si>
  <si>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</si>
  <si>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</si>
  <si>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</si>
  <si>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</si>
  <si>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</si>
  <si>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</si>
  <si>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</si>
  <si>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</si>
  <si>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</si>
  <si>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</si>
  <si>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</si>
  <si>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</si>
  <si>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</si>
  <si>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</si>
  <si>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</si>
  <si>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</si>
  <si>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</si>
  <si>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</si>
  <si>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</si>
  <si>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</si>
  <si>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</si>
  <si>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</si>
  <si>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</si>
  <si>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</si>
  <si>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</si>
  <si>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</si>
  <si>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</si>
  <si>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</si>
  <si>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</si>
  <si>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</si>
  <si>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</si>
  <si>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</si>
  <si>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</si>
  <si>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</si>
  <si>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</si>
  <si>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</si>
  <si>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</si>
  <si>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</si>
  <si>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</si>
  <si>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</si>
  <si>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</si>
  <si>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</si>
  <si>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</si>
  <si>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</si>
  <si>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</si>
  <si>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</si>
  <si>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</si>
  <si>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</si>
  <si>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</si>
  <si>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</si>
  <si>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</si>
  <si>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</si>
  <si>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</si>
  <si>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</si>
  <si>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</si>
  <si>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</si>
  <si>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</si>
  <si>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</si>
  <si>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</si>
  <si>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</si>
  <si>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</si>
  <si>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</si>
  <si>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</si>
  <si>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</si>
  <si>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</si>
  <si>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</si>
  <si>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</si>
  <si>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</si>
  <si>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</si>
  <si>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</si>
  <si>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</si>
  <si>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</si>
  <si>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</si>
  <si>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</si>
  <si>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</si>
  <si>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</si>
  <si>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</si>
  <si>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</si>
  <si>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</si>
  <si>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</si>
  <si>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</si>
  <si>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</si>
  <si>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</si>
  <si>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</si>
  <si>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</si>
  <si>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</si>
  <si>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</si>
  <si>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</si>
  <si>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</si>
  <si>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</si>
  <si>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</si>
  <si>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</si>
  <si>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</si>
  <si>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</si>
  <si>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</si>
  <si>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</si>
  <si>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</si>
  <si>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</si>
  <si>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</si>
  <si>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</si>
  <si>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</si>
  <si>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</si>
  <si>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</si>
  <si>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</si>
  <si>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</si>
  <si>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</si>
  <si>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</si>
  <si>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</si>
  <si>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</si>
  <si>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</si>
  <si>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</si>
  <si>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</si>
  <si>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</si>
  <si>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</si>
  <si>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</si>
  <si>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</si>
  <si>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</si>
  <si>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</si>
  <si>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</si>
  <si>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</si>
  <si>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</si>
  <si>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</si>
  <si>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</si>
  <si>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</si>
  <si>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</si>
  <si>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</si>
  <si>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</si>
  <si>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</si>
  <si>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</si>
  <si>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</si>
  <si>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</si>
  <si>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</si>
  <si>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</si>
  <si>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</si>
  <si>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</si>
  <si>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</si>
  <si>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</si>
  <si>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</si>
  <si>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</si>
  <si>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</si>
  <si>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</si>
  <si>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</si>
  <si>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</si>
  <si>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</si>
  <si>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</si>
  <si>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</si>
  <si>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</si>
  <si>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</si>
  <si>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</si>
  <si>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</si>
  <si>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</si>
  <si>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</si>
  <si>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</si>
  <si>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</si>
  <si>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</si>
  <si>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</si>
  <si>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</si>
  <si>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</si>
  <si>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</si>
  <si>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</si>
  <si>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</si>
  <si>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</si>
  <si>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</si>
  <si>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</si>
  <si>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</si>
  <si>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</si>
  <si>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</si>
  <si>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</si>
  <si>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</si>
  <si>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</si>
  <si>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</si>
  <si>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</si>
  <si>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</si>
  <si>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</si>
  <si>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</si>
  <si>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</si>
  <si>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</si>
  <si>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</si>
  <si>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</si>
  <si>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</si>
  <si>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</si>
  <si>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</si>
  <si>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</si>
  <si>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</si>
  <si>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</si>
  <si>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</si>
  <si>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</si>
  <si>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</si>
  <si>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</si>
  <si>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</si>
  <si>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</si>
  <si>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</si>
  <si>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</si>
  <si>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</si>
  <si>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</si>
  <si>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</si>
  <si>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</si>
  <si>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</si>
  <si>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</si>
  <si>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</si>
  <si>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</si>
  <si>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</si>
  <si>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</si>
  <si>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</si>
  <si>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</si>
  <si>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</si>
  <si>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</si>
  <si>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</si>
  <si>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</si>
  <si>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</si>
  <si>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</si>
  <si>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</si>
  <si>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</si>
  <si>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</si>
  <si>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</si>
  <si>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</si>
  <si>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</si>
  <si>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</si>
  <si>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</si>
  <si>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</si>
  <si>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</si>
  <si>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</si>
  <si>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</si>
  <si>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</si>
  <si>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</si>
  <si>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</si>
  <si>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</si>
  <si>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</si>
  <si>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</si>
  <si>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</si>
  <si>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</si>
  <si>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</si>
  <si>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</si>
  <si>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</si>
  <si>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</si>
  <si>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</si>
  <si>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</si>
  <si>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</si>
  <si>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</si>
  <si>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</si>
  <si>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</si>
  <si>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</si>
  <si>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</si>
  <si>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</si>
  <si>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</si>
  <si>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</si>
  <si>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</si>
  <si>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</si>
  <si>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</si>
  <si>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</si>
  <si>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</si>
  <si>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</si>
  <si>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</si>
  <si>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</si>
  <si>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</si>
  <si>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</si>
  <si>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</si>
  <si>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</si>
  <si>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</si>
  <si>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</si>
  <si>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</si>
  <si>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</si>
  <si>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</si>
  <si>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</si>
  <si>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</si>
  <si>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</si>
  <si>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</si>
  <si>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</si>
  <si>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</si>
  <si>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</si>
  <si>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</si>
  <si>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</si>
  <si>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</si>
  <si>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</si>
  <si>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</si>
  <si>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</si>
  <si>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</si>
  <si>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</si>
  <si>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</si>
  <si>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</si>
  <si>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</si>
  <si>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</si>
  <si>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</si>
  <si>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</si>
  <si>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</si>
  <si>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</si>
  <si>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</si>
  <si>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</si>
  <si>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</si>
  <si>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</si>
  <si>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</si>
  <si>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</si>
  <si>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</si>
  <si>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</si>
  <si>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</si>
  <si>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</si>
  <si>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</si>
  <si>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</si>
  <si>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</si>
  <si>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</si>
  <si>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</si>
  <si>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</si>
  <si>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</si>
  <si>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</si>
  <si>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</si>
  <si>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</si>
  <si>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</si>
  <si>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</si>
  <si>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</si>
  <si>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</si>
  <si>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</si>
  <si>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</si>
  <si>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</si>
  <si>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</si>
  <si>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</si>
  <si>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</si>
  <si>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</si>
  <si>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</si>
  <si>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</si>
  <si>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</si>
  <si>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</si>
  <si>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</si>
  <si>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</si>
  <si>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</si>
  <si>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</si>
  <si>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</si>
  <si>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</si>
  <si>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</si>
  <si>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</si>
  <si>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</si>
  <si>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</si>
  <si>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</si>
  <si>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</si>
  <si>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</si>
  <si>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</si>
  <si>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</si>
  <si>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</si>
  <si>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</si>
  <si>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</si>
  <si>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</si>
  <si>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</si>
  <si>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</si>
  <si>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</si>
  <si>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</si>
  <si>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</si>
  <si>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</si>
  <si>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</si>
  <si>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</si>
  <si>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</si>
  <si>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</si>
  <si>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</si>
  <si>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</si>
  <si>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</si>
  <si>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</si>
  <si>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</si>
  <si>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</si>
  <si>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</si>
  <si>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</si>
  <si>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</si>
  <si>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</si>
  <si>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</si>
  <si>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</si>
  <si>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</si>
  <si>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</si>
  <si>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</si>
  <si>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</si>
  <si>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</si>
  <si>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</si>
  <si>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</si>
  <si>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</si>
  <si>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</si>
  <si>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</si>
  <si>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</si>
  <si>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</si>
  <si>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</si>
  <si>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</si>
  <si>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</si>
  <si>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</si>
  <si>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</si>
  <si>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</si>
  <si>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</si>
  <si>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</si>
  <si>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</si>
  <si>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</si>
  <si>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</si>
  <si>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</si>
  <si>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</si>
  <si>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</si>
  <si>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</si>
  <si>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</si>
  <si>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</si>
  <si>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</si>
  <si>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</si>
  <si>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</si>
  <si>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</si>
  <si>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</si>
  <si>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</si>
  <si>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</si>
  <si>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</si>
  <si>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</si>
  <si>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</si>
  <si>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</si>
  <si>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</si>
  <si>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</si>
  <si>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</si>
  <si>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</si>
  <si>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</si>
  <si>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</si>
  <si>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</si>
  <si>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</si>
  <si>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</si>
  <si>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</si>
  <si>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</si>
  <si>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</si>
  <si>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</si>
  <si>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</si>
  <si>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</si>
  <si>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</si>
  <si>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</si>
  <si>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</si>
  <si>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</si>
  <si>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</si>
  <si>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</si>
  <si>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</si>
  <si>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</si>
  <si>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</si>
  <si>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</si>
  <si>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</si>
  <si>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</si>
  <si>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</si>
  <si>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</si>
  <si>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</si>
  <si>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</si>
  <si>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</si>
  <si>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</si>
  <si>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</si>
  <si>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</si>
  <si>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</si>
  <si>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</si>
  <si>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</si>
  <si>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</si>
  <si>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</si>
  <si>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</si>
  <si>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</si>
  <si>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</si>
  <si>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</si>
  <si>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</si>
  <si>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</si>
  <si>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</si>
  <si>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</si>
  <si>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</si>
  <si>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</si>
  <si>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</si>
  <si>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</si>
  <si>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</si>
  <si>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</si>
  <si>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</si>
  <si>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</si>
  <si>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</si>
  <si>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</si>
  <si>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</si>
  <si>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</si>
  <si>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</si>
  <si>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</si>
  <si>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</si>
  <si>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</si>
  <si>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</si>
  <si>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</si>
  <si>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</si>
  <si>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</si>
  <si>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</si>
  <si>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</si>
  <si>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</si>
  <si>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</si>
  <si>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</si>
  <si>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</si>
  <si>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</si>
  <si>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</si>
  <si>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</si>
  <si>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</si>
  <si>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</si>
  <si>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</si>
  <si>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</si>
  <si>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</si>
  <si>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</si>
  <si>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</si>
  <si>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</si>
  <si>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</si>
  <si>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</si>
  <si>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</si>
  <si>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</si>
  <si>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</si>
  <si>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</si>
  <si>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</si>
  <si>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</si>
  <si>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</si>
  <si>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</si>
  <si>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</si>
  <si>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</si>
  <si>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</si>
  <si>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</si>
  <si>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</si>
  <si>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</si>
  <si>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</si>
  <si>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</si>
  <si>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</si>
  <si>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</si>
  <si>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</si>
  <si>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</si>
  <si>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</si>
  <si>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</si>
  <si>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</si>
  <si>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</si>
  <si>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</si>
  <si>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</si>
  <si>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</si>
  <si>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</si>
  <si>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</si>
  <si>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</si>
  <si>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</si>
  <si>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</si>
  <si>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</si>
  <si>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</si>
  <si>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</si>
  <si>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</si>
  <si>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</si>
  <si>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</si>
  <si>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</si>
  <si>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</si>
  <si>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</si>
  <si>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</si>
  <si>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</si>
  <si>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</si>
  <si>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</si>
  <si>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</si>
  <si>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</si>
  <si>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</si>
  <si>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</si>
  <si>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</si>
  <si>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</si>
  <si>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</si>
  <si>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</si>
  <si>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</si>
  <si>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</si>
  <si>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</si>
  <si>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</si>
  <si>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</si>
  <si>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</si>
  <si>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</si>
  <si>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</si>
  <si>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</si>
  <si>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</si>
  <si>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</si>
  <si>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</si>
  <si>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</si>
  <si>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</si>
  <si>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</si>
  <si>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</si>
  <si>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</si>
  <si>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</si>
  <si>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</si>
  <si>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</si>
  <si>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</si>
  <si>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</si>
  <si>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</si>
  <si>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</si>
  <si>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</si>
  <si>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</si>
  <si>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</si>
  <si>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</si>
  <si>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</si>
  <si>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</si>
  <si>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</si>
  <si>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</si>
  <si>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</si>
  <si>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</si>
  <si>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</si>
  <si>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</si>
  <si>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</si>
  <si>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</si>
  <si>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</si>
  <si>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</si>
  <si>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</si>
  <si>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</si>
  <si>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</si>
  <si>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</si>
  <si>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</si>
  <si>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</si>
  <si>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</si>
  <si>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</si>
  <si>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</si>
  <si>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</si>
  <si>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</si>
  <si>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</si>
  <si>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</si>
  <si>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</si>
  <si>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</si>
  <si>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</si>
  <si>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</si>
  <si>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</si>
  <si>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</si>
  <si>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</si>
  <si>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</si>
  <si>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</si>
  <si>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</si>
  <si>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</si>
  <si>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</si>
  <si>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</si>
  <si>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</si>
  <si>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</si>
  <si>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</si>
  <si>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</si>
  <si>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</si>
  <si>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</si>
  <si>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</si>
  <si>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</si>
  <si>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</si>
  <si>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</si>
  <si>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</si>
  <si>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</si>
  <si>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</si>
  <si>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</si>
  <si>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</si>
  <si>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</si>
  <si>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</si>
  <si>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</si>
  <si>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</si>
  <si>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</si>
  <si>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</si>
  <si>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</si>
  <si>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</si>
  <si>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</si>
  <si>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</si>
  <si>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</si>
  <si>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</si>
  <si>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</si>
  <si>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</si>
  <si>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</si>
  <si>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</si>
  <si>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</si>
  <si>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</si>
  <si>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</si>
  <si>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</si>
  <si>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</si>
  <si>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</si>
  <si>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</si>
  <si>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</si>
  <si>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</si>
  <si>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</si>
  <si>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</si>
  <si>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</si>
  <si>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</si>
  <si>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</si>
  <si>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</si>
  <si>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</si>
  <si>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</si>
  <si>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</si>
  <si>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</si>
  <si>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</si>
  <si>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</si>
  <si>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</si>
  <si>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</si>
  <si>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</si>
  <si>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</si>
  <si>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</si>
  <si>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</si>
  <si>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</si>
  <si>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</si>
  <si>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</si>
  <si>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</si>
  <si>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</si>
  <si>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</si>
  <si>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</si>
  <si>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</si>
  <si>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</si>
  <si>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</si>
  <si>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</si>
  <si>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</si>
  <si>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</si>
  <si>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</si>
  <si>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</si>
  <si>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</si>
  <si>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</si>
  <si>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</si>
  <si>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</si>
  <si>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</si>
  <si>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</si>
  <si>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</si>
  <si>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</si>
  <si>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</si>
  <si>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</si>
  <si>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</si>
  <si>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</si>
  <si>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</si>
  <si>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</si>
  <si>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</si>
  <si>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</si>
  <si>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</si>
  <si>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</si>
  <si>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</si>
  <si>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</si>
  <si>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</si>
  <si>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</si>
  <si>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</si>
  <si>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</si>
  <si>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</si>
  <si>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</si>
  <si>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</si>
  <si>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</si>
  <si>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</si>
  <si>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</si>
  <si>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</si>
  <si>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</si>
  <si>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</si>
  <si>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</si>
  <si>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</si>
  <si>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</si>
  <si>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</si>
  <si>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</si>
  <si>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</si>
  <si>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</si>
  <si>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</si>
  <si>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</si>
  <si>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</si>
  <si>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</si>
  <si>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</si>
  <si>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</si>
  <si>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</si>
  <si>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</si>
  <si>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</si>
  <si>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</si>
  <si>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</si>
  <si>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</si>
  <si>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</si>
  <si>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</si>
  <si>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</si>
  <si>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</si>
  <si>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</si>
  <si>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</si>
  <si>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</si>
  <si>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</si>
  <si>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</si>
  <si>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</si>
  <si>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</si>
  <si>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</si>
  <si>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</si>
  <si>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</si>
  <si>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</si>
  <si>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</si>
  <si>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</si>
  <si>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</si>
  <si>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</si>
  <si>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</si>
  <si>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</si>
  <si>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</si>
  <si>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</si>
  <si>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</si>
  <si>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</si>
  <si>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</si>
  <si>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</si>
  <si>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</si>
  <si>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</si>
  <si>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</si>
  <si>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</si>
  <si>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</si>
  <si>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</si>
  <si>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</si>
  <si>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</si>
  <si>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</si>
  <si>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</si>
  <si>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</si>
  <si>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</si>
  <si>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</si>
  <si>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</si>
  <si>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</si>
  <si>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</si>
  <si>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</si>
  <si>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</si>
  <si>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</si>
  <si>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</si>
  <si>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</si>
  <si>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</si>
  <si>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</si>
  <si>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</si>
  <si>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</si>
  <si>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</si>
  <si>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</si>
  <si>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</si>
  <si>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</si>
  <si>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</si>
  <si>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</si>
  <si>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</si>
  <si>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</si>
  <si>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</si>
  <si>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</si>
  <si>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</si>
  <si>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</si>
  <si>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</si>
  <si>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</si>
  <si>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</si>
  <si>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</si>
  <si>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</si>
  <si>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</si>
  <si>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</si>
  <si>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</si>
  <si>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</si>
  <si>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</si>
  <si>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</si>
  <si>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</si>
  <si>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</si>
  <si>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</si>
  <si>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</si>
  <si>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</si>
  <si>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</si>
  <si>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</si>
  <si>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</si>
  <si>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</si>
  <si>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</si>
  <si>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</si>
  <si>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</si>
  <si>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</si>
  <si>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</si>
  <si>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</si>
  <si>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</si>
  <si>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</si>
  <si>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</si>
  <si>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</si>
  <si>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</si>
  <si>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</si>
  <si>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</si>
  <si>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</si>
  <si>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</si>
  <si>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</si>
  <si>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</si>
  <si>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</si>
  <si>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</si>
  <si>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</si>
  <si>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</si>
  <si>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</si>
  <si>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</si>
  <si>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</si>
  <si>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</si>
  <si>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</si>
  <si>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</si>
  <si>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</si>
  <si>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</si>
  <si>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</si>
  <si>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</si>
  <si>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</si>
  <si>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</si>
  <si>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</si>
  <si>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</si>
  <si>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</si>
  <si>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</si>
  <si>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</si>
  <si>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</si>
  <si>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</si>
  <si>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</si>
  <si>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</si>
  <si>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</si>
  <si>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</si>
  <si>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</si>
  <si>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</si>
  <si>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</si>
  <si>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</si>
  <si>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</si>
  <si>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</si>
  <si>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</si>
  <si>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</si>
  <si>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</si>
  <si>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</si>
  <si>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</si>
  <si>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</si>
  <si>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</si>
  <si>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</si>
  <si>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</si>
  <si>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</si>
  <si>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</si>
  <si>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</si>
  <si>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</si>
  <si>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</si>
  <si>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</si>
  <si>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</si>
  <si>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</si>
  <si>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</si>
  <si>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</si>
  <si>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</si>
  <si>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</si>
  <si>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</si>
  <si>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</si>
  <si>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</si>
  <si>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</si>
  <si>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</si>
  <si>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</si>
  <si>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</si>
  <si>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</si>
  <si>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</si>
  <si>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</si>
  <si>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</si>
  <si>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</si>
  <si>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</si>
  <si>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</si>
  <si>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</si>
  <si>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</si>
  <si>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</si>
  <si>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</si>
  <si>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</si>
  <si>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</si>
  <si>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</si>
  <si>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</si>
  <si>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</si>
  <si>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</si>
  <si>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</si>
  <si>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</si>
  <si>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</si>
  <si>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</si>
  <si>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</si>
  <si>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</si>
  <si>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</si>
  <si>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</si>
  <si>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</si>
  <si>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</si>
  <si>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</si>
  <si>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</si>
  <si>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</si>
  <si>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</si>
  <si>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</si>
  <si>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</si>
  <si>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</si>
  <si>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</si>
  <si>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</si>
  <si>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</si>
  <si>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</si>
  <si>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</si>
  <si>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</si>
  <si>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</si>
  <si>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</si>
  <si>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</si>
  <si>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</si>
  <si>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</si>
  <si>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</si>
  <si>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</si>
  <si>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</si>
  <si>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</si>
  <si>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</si>
  <si>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</si>
  <si>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</si>
  <si>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</si>
  <si>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</si>
  <si>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</si>
  <si>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</si>
  <si>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</si>
  <si>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</si>
  <si>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</si>
  <si>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</si>
  <si>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</si>
  <si>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</si>
  <si>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</si>
  <si>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</si>
  <si>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</si>
  <si>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</si>
  <si>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</si>
  <si>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</si>
  <si>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</si>
  <si>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</si>
  <si>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</si>
  <si>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</si>
  <si>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</si>
  <si>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</si>
  <si>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</si>
  <si>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</si>
  <si>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</si>
  <si>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</si>
  <si>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</si>
  <si>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</si>
  <si>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</si>
  <si>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</si>
  <si>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</si>
  <si>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</si>
  <si>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</si>
  <si>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</si>
  <si>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</si>
  <si>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</si>
  <si>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</si>
  <si>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</si>
  <si>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</si>
  <si>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</si>
  <si>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</si>
  <si>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</si>
  <si>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</si>
  <si>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</si>
  <si>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</si>
  <si>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</si>
  <si>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</si>
  <si>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</si>
  <si>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</si>
  <si>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</si>
  <si>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</si>
  <si>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</si>
  <si>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</si>
  <si>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</si>
  <si>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</si>
  <si>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</si>
  <si>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</si>
  <si>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</si>
  <si>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</si>
  <si>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</si>
  <si>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</si>
  <si>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</si>
  <si>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</si>
  <si>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</si>
  <si>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</si>
  <si>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</si>
  <si>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</si>
  <si>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</si>
  <si>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</si>
  <si>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</si>
  <si>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</si>
  <si>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</si>
  <si>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</si>
  <si>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</si>
  <si>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</si>
  <si>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</si>
  <si>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</si>
  <si>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</si>
  <si>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</si>
  <si>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</si>
  <si>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</si>
  <si>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</si>
  <si>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</si>
  <si>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</si>
  <si>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</si>
  <si>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</si>
  <si>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</si>
  <si>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</si>
  <si>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</si>
  <si>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</si>
  <si>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</si>
  <si>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</si>
  <si>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</si>
  <si>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</si>
  <si>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</si>
  <si>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</si>
  <si>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</si>
  <si>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</si>
  <si>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</si>
  <si>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</si>
  <si>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</si>
  <si>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</si>
  <si>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</si>
  <si>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</si>
  <si>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</si>
  <si>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</si>
  <si>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</si>
  <si>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</si>
  <si>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</si>
  <si>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</si>
  <si>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</si>
  <si>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</si>
  <si>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</si>
  <si>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</si>
  <si>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</si>
  <si>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</si>
  <si>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</si>
  <si>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</si>
  <si>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</si>
  <si>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</si>
  <si>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</si>
  <si>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</si>
  <si>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</si>
  <si>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</si>
  <si>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</si>
  <si>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</si>
  <si>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</si>
  <si>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</si>
  <si>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</si>
  <si>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</si>
  <si>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</si>
  <si>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</si>
  <si>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</si>
  <si>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</si>
  <si>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</si>
  <si>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</si>
  <si>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</si>
  <si>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</si>
  <si>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</si>
  <si>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</si>
  <si>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</si>
  <si>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</si>
  <si>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</si>
  <si>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</si>
  <si>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</si>
  <si>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</si>
  <si>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</si>
  <si>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</si>
  <si>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</si>
  <si>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</si>
  <si>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</si>
  <si>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</si>
  <si>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</si>
  <si>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</si>
  <si>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</si>
  <si>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</si>
  <si>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</si>
  <si>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</si>
  <si>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</si>
  <si>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</si>
  <si>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</si>
  <si>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</si>
  <si>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</si>
  <si>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</si>
  <si>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</si>
  <si>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</si>
  <si>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</si>
  <si>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</si>
  <si>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</si>
  <si>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</si>
  <si>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</si>
  <si>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</si>
  <si>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</si>
  <si>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</si>
  <si>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</si>
  <si>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</si>
  <si>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</si>
  <si>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</si>
  <si>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</si>
  <si>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</si>
  <si>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</si>
  <si>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</si>
  <si>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</si>
  <si>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</si>
  <si>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</si>
  <si>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</si>
  <si>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</si>
  <si>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</si>
  <si>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</si>
  <si>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</si>
  <si>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</si>
  <si>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</si>
  <si>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</si>
  <si>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</si>
  <si>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</si>
  <si>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</si>
  <si>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</si>
  <si>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</si>
  <si>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</si>
  <si>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</si>
  <si>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</si>
  <si>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</si>
  <si>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</si>
  <si>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</si>
  <si>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</si>
  <si>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</si>
  <si>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</si>
  <si>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</si>
  <si>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</si>
  <si>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</si>
  <si>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</si>
  <si>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</si>
  <si>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</si>
  <si>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</si>
  <si>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</si>
  <si>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</si>
  <si>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</si>
  <si>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</si>
  <si>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</si>
  <si>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</si>
  <si>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</si>
  <si>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</si>
  <si>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</si>
  <si>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</si>
  <si>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</si>
  <si>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</si>
  <si>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</si>
  <si>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</si>
  <si>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</si>
  <si>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</si>
  <si>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</si>
  <si>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</si>
  <si>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</si>
  <si>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</si>
  <si>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</si>
  <si>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</si>
  <si>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</si>
  <si>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</si>
  <si>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</si>
  <si>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</si>
  <si>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</si>
  <si>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</si>
  <si>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</si>
  <si>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</si>
  <si>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</si>
  <si>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</si>
  <si>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</si>
  <si>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</si>
  <si>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</si>
  <si>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</si>
  <si>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</si>
  <si>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</si>
  <si>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</si>
  <si>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</si>
  <si>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</si>
  <si>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</si>
  <si>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</si>
  <si>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</si>
  <si>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</si>
  <si>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</si>
  <si>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</si>
  <si>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</si>
  <si>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</si>
  <si>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</si>
  <si>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</si>
  <si>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</si>
  <si>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</si>
  <si>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</si>
  <si>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</si>
  <si>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</si>
  <si>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</si>
  <si>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</si>
  <si>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</si>
  <si>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</si>
  <si>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</si>
  <si>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</si>
  <si>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</si>
  <si>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</si>
  <si>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</si>
  <si>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</si>
  <si>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</si>
  <si>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</si>
  <si>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</si>
  <si>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</si>
  <si>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</si>
  <si>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</si>
  <si>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</si>
  <si>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</si>
  <si>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</si>
  <si>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</si>
  <si>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</si>
  <si>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</si>
  <si>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</si>
  <si>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</si>
  <si>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</si>
  <si>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</si>
  <si>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</si>
  <si>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</si>
  <si>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</si>
  <si>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</si>
  <si>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</si>
  <si>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</si>
  <si>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</si>
  <si>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</si>
  <si>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</si>
  <si>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</si>
  <si>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</si>
  <si>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</si>
  <si>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</si>
  <si>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</si>
  <si>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</si>
  <si>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</si>
  <si>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</si>
  <si>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</si>
  <si>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</si>
  <si>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</si>
  <si>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</si>
  <si>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</si>
  <si>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</si>
  <si>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</si>
  <si>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</si>
  <si>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</si>
  <si>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</si>
  <si>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</si>
  <si>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</si>
  <si>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</si>
  <si>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</si>
  <si>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</si>
  <si>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</si>
  <si>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</si>
  <si>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</si>
  <si>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</si>
  <si>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</si>
  <si>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</si>
  <si>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</si>
  <si>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</si>
  <si>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</si>
  <si>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</si>
  <si>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</si>
  <si>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</si>
  <si>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</si>
  <si>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</si>
  <si>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</si>
  <si>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</si>
  <si>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</si>
  <si>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</si>
  <si>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</si>
  <si>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</si>
  <si>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</si>
  <si>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</si>
  <si>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</si>
  <si>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</si>
  <si>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</si>
  <si>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</si>
  <si>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</si>
  <si>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</si>
  <si>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</si>
  <si>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</si>
  <si>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</si>
  <si>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</si>
  <si>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</si>
  <si>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</si>
  <si>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</si>
  <si>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</si>
  <si>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</si>
  <si>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</si>
  <si>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</si>
  <si>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</si>
  <si>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</si>
  <si>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</si>
  <si>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</si>
  <si>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</si>
  <si>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</si>
  <si>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</si>
  <si>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</si>
  <si>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</si>
  <si>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</si>
  <si>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</si>
  <si>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</si>
  <si>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</si>
  <si>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</si>
  <si>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</si>
  <si>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</si>
  <si>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</si>
  <si>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</si>
  <si>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</si>
  <si>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</si>
  <si>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</si>
  <si>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</si>
  <si>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</si>
  <si>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</si>
  <si>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</si>
  <si>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</si>
  <si>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</si>
  <si>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</si>
  <si>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</si>
  <si>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</si>
  <si>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</si>
  <si>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</si>
  <si>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</si>
  <si>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</si>
  <si>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</si>
  <si>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</si>
  <si>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</si>
  <si>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</si>
  <si>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</si>
  <si>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</si>
  <si>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</si>
  <si>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</si>
  <si>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</si>
  <si>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</si>
  <si>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</si>
  <si>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</si>
  <si>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</si>
  <si>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</si>
  <si>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</si>
  <si>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</si>
  <si>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</si>
  <si>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</si>
  <si>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</si>
  <si>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</si>
  <si>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</si>
  <si>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</si>
  <si>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</si>
  <si>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</si>
  <si>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</si>
  <si>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</si>
  <si>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</si>
  <si>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</si>
  <si>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</si>
  <si>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</si>
  <si>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</si>
  <si>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</si>
  <si>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</si>
  <si>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</si>
  <si>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</si>
  <si>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</si>
  <si>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</si>
  <si>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</si>
  <si>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</si>
  <si>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</si>
  <si>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</si>
  <si>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</si>
  <si>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</si>
  <si>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</si>
  <si>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</si>
  <si>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</si>
  <si>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</si>
  <si>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</si>
  <si>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</si>
  <si>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</si>
  <si>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</si>
  <si>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</si>
  <si>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</si>
  <si>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</si>
  <si>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</si>
  <si>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</si>
  <si>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</si>
  <si>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</si>
  <si>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</si>
  <si>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</si>
  <si>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</si>
  <si>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</si>
  <si>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</si>
  <si>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</si>
  <si>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</si>
  <si>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</si>
  <si>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</si>
  <si>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</si>
  <si>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</si>
  <si>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</si>
  <si>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</si>
  <si>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</si>
  <si>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</si>
  <si>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</si>
  <si>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</si>
  <si>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</si>
  <si>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</si>
  <si>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</si>
  <si>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</si>
  <si>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</si>
  <si>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</si>
  <si>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</si>
  <si>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</si>
  <si>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</si>
  <si>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</si>
  <si>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</si>
  <si>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</si>
  <si>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</si>
  <si>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</si>
  <si>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</si>
  <si>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</si>
  <si>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</si>
  <si>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</si>
  <si>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</si>
  <si>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</si>
  <si>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</si>
  <si>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</si>
  <si>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</si>
  <si>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</si>
  <si>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</si>
  <si>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</si>
  <si>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</si>
  <si>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</si>
  <si>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</si>
  <si>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</si>
  <si>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</si>
  <si>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</si>
  <si>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</si>
  <si>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</si>
  <si>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</si>
  <si>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</si>
  <si>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</si>
  <si>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</si>
  <si>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</si>
  <si>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</si>
  <si>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</si>
  <si>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</si>
  <si>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</si>
  <si>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</si>
  <si>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</si>
  <si>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</si>
  <si>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</si>
  <si>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</si>
  <si>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</si>
  <si>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</si>
  <si>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</si>
  <si>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</si>
  <si>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</si>
  <si>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</si>
  <si>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</si>
  <si>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</si>
  <si>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</si>
  <si>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</si>
  <si>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</si>
  <si>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</si>
  <si>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</si>
  <si>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</si>
  <si>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</si>
  <si>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</si>
  <si>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</si>
  <si>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</si>
  <si>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</si>
  <si>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</si>
  <si>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</si>
  <si>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</si>
  <si>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</si>
  <si>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</si>
  <si>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</si>
  <si>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</si>
  <si>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</si>
  <si>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</si>
  <si>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</si>
  <si>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</si>
  <si>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</si>
  <si>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</si>
  <si>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</si>
  <si>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</si>
  <si>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</si>
  <si>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</si>
  <si>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</si>
  <si>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</si>
  <si>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</si>
  <si>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</si>
  <si>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</si>
  <si>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</si>
  <si>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</si>
  <si>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</si>
  <si>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</si>
  <si>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</si>
  <si>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</si>
  <si>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</si>
  <si>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</si>
  <si>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</si>
  <si>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</si>
  <si>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</si>
  <si>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</si>
  <si>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</si>
  <si>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</si>
  <si>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</si>
  <si>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</si>
  <si>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</si>
  <si>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</si>
  <si>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</si>
  <si>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</si>
  <si>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</si>
  <si>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</si>
  <si>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</si>
  <si>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</si>
  <si>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</si>
  <si>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</si>
  <si>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</si>
  <si>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</si>
  <si>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</si>
  <si>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</si>
  <si>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</si>
  <si>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</si>
  <si>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</si>
  <si>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</si>
  <si>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</si>
  <si>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</si>
  <si>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</si>
  <si>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</si>
  <si>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</si>
  <si>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</si>
  <si>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</si>
  <si>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</si>
  <si>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</si>
  <si>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</si>
  <si>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</si>
  <si>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</si>
  <si>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</si>
  <si>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</si>
  <si>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</si>
  <si>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</si>
  <si>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</si>
  <si>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</si>
  <si>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</si>
  <si>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</si>
  <si>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</si>
  <si>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</si>
  <si>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</si>
  <si>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</si>
  <si>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</si>
  <si>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</si>
  <si>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</si>
  <si>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</si>
  <si>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</si>
  <si>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</si>
  <si>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</si>
  <si>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</si>
  <si>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</si>
  <si>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</si>
  <si>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</si>
  <si>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</si>
  <si>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</si>
  <si>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</si>
  <si>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</si>
  <si>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</si>
  <si>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</si>
  <si>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</si>
  <si>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</si>
  <si>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</si>
  <si>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</si>
  <si>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</si>
  <si>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</si>
  <si>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</si>
  <si>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</si>
  <si>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</si>
  <si>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</si>
  <si>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</si>
  <si>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</si>
  <si>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</si>
  <si>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</si>
  <si>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</si>
  <si>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</si>
  <si>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</si>
  <si>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</si>
  <si>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</si>
  <si>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</si>
  <si>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</si>
  <si>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</si>
  <si>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</si>
  <si>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</si>
  <si>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</si>
  <si>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</si>
  <si>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</si>
  <si>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</si>
  <si>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</si>
  <si>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</si>
  <si>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</si>
  <si>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</si>
  <si>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</si>
  <si>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</si>
  <si>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</si>
  <si>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</si>
  <si>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</si>
  <si>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</si>
  <si>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</si>
  <si>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</si>
  <si>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</si>
  <si>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</si>
  <si>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</si>
  <si>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</si>
  <si>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</si>
  <si>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</si>
  <si>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</si>
  <si>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</si>
  <si>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</si>
  <si>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</si>
  <si>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</si>
  <si>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</si>
  <si>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</si>
  <si>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</si>
  <si>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</si>
  <si>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</si>
  <si>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</si>
  <si>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</si>
  <si>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</si>
  <si>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</si>
  <si>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</si>
  <si>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</si>
  <si>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</si>
  <si>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</si>
  <si>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</si>
  <si>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</si>
  <si>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</si>
  <si>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</si>
  <si>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</si>
  <si>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</si>
  <si>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</si>
  <si>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</si>
  <si>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</si>
  <si>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</si>
  <si>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</si>
  <si>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</si>
  <si>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</si>
  <si>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</si>
  <si>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</si>
  <si>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</si>
  <si>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</si>
  <si>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</si>
  <si>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</si>
  <si>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</si>
  <si>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</si>
  <si>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</si>
  <si>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</si>
  <si>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</si>
  <si>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</si>
  <si>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</si>
  <si>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</si>
  <si>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</si>
  <si>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</si>
  <si>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</si>
  <si>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</si>
  <si>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</si>
  <si>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</si>
  <si>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</si>
  <si>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</si>
  <si>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</si>
  <si>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</si>
  <si>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</si>
  <si>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</si>
  <si>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</si>
  <si>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</si>
  <si>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</si>
  <si>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</si>
  <si>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</si>
  <si>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</si>
  <si>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</si>
  <si>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</si>
  <si>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</si>
  <si>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</si>
  <si>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</si>
  <si>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</si>
  <si>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</si>
  <si>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</si>
  <si>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</si>
  <si>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</si>
  <si>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</si>
  <si>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</si>
  <si>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</si>
  <si>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</si>
  <si>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</si>
  <si>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</si>
  <si>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</si>
  <si>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</si>
  <si>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</si>
  <si>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</si>
  <si>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</si>
  <si>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</si>
  <si>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</si>
  <si>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</si>
  <si>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</si>
  <si>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</si>
  <si>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</si>
  <si>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</si>
  <si>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</si>
  <si>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</si>
  <si>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</si>
  <si>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</si>
  <si>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</si>
  <si>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</si>
  <si>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</si>
  <si>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</si>
  <si>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</si>
  <si>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</si>
  <si>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</si>
  <si>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</si>
  <si>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</si>
  <si>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</si>
  <si>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</si>
  <si>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</si>
  <si>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</si>
  <si>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</si>
  <si>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</si>
  <si>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</si>
  <si>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</si>
  <si>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</si>
  <si>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</si>
  <si>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</si>
  <si>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</si>
  <si>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</si>
  <si>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</si>
  <si>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</si>
  <si>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</si>
  <si>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</si>
  <si>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</si>
  <si>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</si>
  <si>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</si>
  <si>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</si>
  <si>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</si>
  <si>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</si>
  <si>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</si>
  <si>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</si>
  <si>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</si>
  <si>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</si>
  <si>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</si>
  <si>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</si>
  <si>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</si>
  <si>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</si>
  <si>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</si>
  <si>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</si>
  <si>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</si>
  <si>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</si>
  <si>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</si>
  <si>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</si>
  <si>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</si>
  <si>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</si>
  <si>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</si>
  <si>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</si>
  <si>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</si>
  <si>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</si>
  <si>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</si>
  <si>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</si>
  <si>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</si>
  <si>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</si>
  <si>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</si>
  <si>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</si>
  <si>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</si>
  <si>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</si>
  <si>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</si>
  <si>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</si>
  <si>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</si>
  <si>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</si>
  <si>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</si>
  <si>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</si>
  <si>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</si>
  <si>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</si>
  <si>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</si>
  <si>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</si>
  <si>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</si>
  <si>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</si>
  <si>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</si>
  <si>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</si>
  <si>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</si>
  <si>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</si>
  <si>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</si>
  <si>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</si>
  <si>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</si>
  <si>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</si>
  <si>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</si>
  <si>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</si>
  <si>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</si>
  <si>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</si>
  <si>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</si>
  <si>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</si>
  <si>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</si>
  <si>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</si>
  <si>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</si>
  <si>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</si>
  <si>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</si>
  <si>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</si>
  <si>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</si>
  <si>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</si>
  <si>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</si>
  <si>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</si>
  <si>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</si>
  <si>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</si>
  <si>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</si>
  <si>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</si>
  <si>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</si>
  <si>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</si>
  <si>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</si>
  <si>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</si>
  <si>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</si>
  <si>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</si>
  <si>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</si>
  <si>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</si>
  <si>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</si>
  <si>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</si>
  <si>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</si>
  <si>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</si>
  <si>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</si>
  <si>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</si>
  <si>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</si>
  <si>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</si>
  <si>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</si>
  <si>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</si>
  <si>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</si>
  <si>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</si>
  <si>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</si>
  <si>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</si>
  <si>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</si>
  <si>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</si>
  <si>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</si>
  <si>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</si>
  <si>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</si>
  <si>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</si>
  <si>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</si>
  <si>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</si>
  <si>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</si>
  <si>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</si>
  <si>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</si>
  <si>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</si>
  <si>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</si>
  <si>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</si>
  <si>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</si>
  <si>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</si>
  <si>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</si>
  <si>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</si>
  <si>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</si>
  <si>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</si>
  <si>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</si>
  <si>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</si>
  <si>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</si>
  <si>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</si>
  <si>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</si>
  <si>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</si>
  <si>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</si>
  <si>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</si>
  <si>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</si>
  <si>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</si>
  <si>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</si>
  <si>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</si>
  <si>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</si>
  <si>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</si>
  <si>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</si>
  <si>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</si>
  <si>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</si>
  <si>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</si>
  <si>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</si>
  <si>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</si>
  <si>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</si>
  <si>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</si>
  <si>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</si>
  <si>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</si>
  <si>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</si>
  <si>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</si>
  <si>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</si>
  <si>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</si>
  <si>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</si>
  <si>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</si>
  <si>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</si>
  <si>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</si>
  <si>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</si>
  <si>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</si>
  <si>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</si>
  <si>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</si>
  <si>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</si>
  <si>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</si>
  <si>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</si>
  <si>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</si>
  <si>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</si>
  <si>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</si>
  <si>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</si>
  <si>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</si>
  <si>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</si>
  <si>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</si>
  <si>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</si>
  <si>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</si>
  <si>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</si>
  <si>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</si>
  <si>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</si>
  <si>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</si>
  <si>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</si>
  <si>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</si>
  <si>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</si>
  <si>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</si>
  <si>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</si>
  <si>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</si>
  <si>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</si>
  <si>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</si>
  <si>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</si>
  <si>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</si>
  <si>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</si>
  <si>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</si>
  <si>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</si>
  <si>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</si>
  <si>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</si>
  <si>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</si>
  <si>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</si>
  <si>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</si>
  <si>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</si>
  <si>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</si>
  <si>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</si>
  <si>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</si>
  <si>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</si>
  <si>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</si>
  <si>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</si>
  <si>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</si>
  <si>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</si>
  <si>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</si>
  <si>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</si>
  <si>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</si>
  <si>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</si>
  <si>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</si>
  <si>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</si>
  <si>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</si>
  <si>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</si>
  <si>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</si>
  <si>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</si>
  <si>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</si>
  <si>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</si>
  <si>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</si>
  <si>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</si>
  <si>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</si>
  <si>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</si>
  <si>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</si>
  <si>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</si>
  <si>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</si>
  <si>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</si>
  <si>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</si>
  <si>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</si>
  <si>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</si>
  <si>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</si>
  <si>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</si>
  <si>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</si>
  <si>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</si>
  <si>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</si>
  <si>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</si>
  <si>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</si>
  <si>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</si>
  <si>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</si>
  <si>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</si>
  <si>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</si>
  <si>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</si>
  <si>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</si>
  <si>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</si>
  <si>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</si>
  <si>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</si>
  <si>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</si>
  <si>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</si>
  <si>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</si>
  <si>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</si>
  <si>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</si>
  <si>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</si>
  <si>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</si>
  <si>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</si>
  <si>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</si>
  <si>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</si>
  <si>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</si>
  <si>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</si>
  <si>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</si>
  <si>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</si>
  <si>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</si>
  <si>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</si>
  <si>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</si>
  <si>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</si>
  <si>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</si>
  <si>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</si>
  <si>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</si>
  <si>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</si>
  <si>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</si>
  <si>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</si>
  <si>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</si>
  <si>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</si>
  <si>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</si>
  <si>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</si>
  <si>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</si>
  <si>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</si>
  <si>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</si>
  <si>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</si>
  <si>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</si>
  <si>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</si>
  <si>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</si>
  <si>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</si>
  <si>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</si>
  <si>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</si>
  <si>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</si>
  <si>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</si>
  <si>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</si>
  <si>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</si>
  <si>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</si>
  <si>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</si>
  <si>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</si>
  <si>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</si>
  <si>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</si>
  <si>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</si>
  <si>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</si>
  <si>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</si>
  <si>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</si>
  <si>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</si>
  <si>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</si>
  <si>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</si>
  <si>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</si>
  <si>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</si>
  <si>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</si>
  <si>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</si>
  <si>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</si>
  <si>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</si>
  <si>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</si>
  <si>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</si>
  <si>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</si>
  <si>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</si>
  <si>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</si>
  <si>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</si>
  <si>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</si>
  <si>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</si>
  <si>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</si>
  <si>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</si>
  <si>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</si>
  <si>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</si>
  <si>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</si>
  <si>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</si>
  <si>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</si>
  <si>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</si>
  <si>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</si>
  <si>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</si>
  <si>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</si>
  <si>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</si>
  <si>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</si>
  <si>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</si>
  <si>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</si>
  <si>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</si>
  <si>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</si>
  <si>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</si>
  <si>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</si>
  <si>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</si>
  <si>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</si>
  <si>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</si>
  <si>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</si>
  <si>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</si>
  <si>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</si>
  <si>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</si>
  <si>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</si>
  <si>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</si>
  <si>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</si>
  <si>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</si>
  <si>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</si>
  <si>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</si>
  <si>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</si>
  <si>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</si>
  <si>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</si>
  <si>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</si>
  <si>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</si>
  <si>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</si>
  <si>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</si>
  <si>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</si>
  <si>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</si>
  <si>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</si>
  <si>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</si>
  <si>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</si>
  <si>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</si>
  <si>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</si>
  <si>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</si>
  <si>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</si>
  <si>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</si>
  <si>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</si>
  <si>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</si>
  <si>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</si>
  <si>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</si>
  <si>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</si>
  <si>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</si>
  <si>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</si>
  <si>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</si>
  <si>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</si>
  <si>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</si>
  <si>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</si>
  <si>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</si>
  <si>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</si>
  <si>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</si>
  <si>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</si>
  <si>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</si>
  <si>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</si>
  <si>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</si>
  <si>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</si>
  <si>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</si>
  <si>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</si>
  <si>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</si>
  <si>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</si>
  <si>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</si>
  <si>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</si>
  <si>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</si>
  <si>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</si>
  <si>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</si>
  <si>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</si>
  <si>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</si>
  <si>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</si>
  <si>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</si>
  <si>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</si>
  <si>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</si>
  <si>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</si>
  <si>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</si>
  <si>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</si>
  <si>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</si>
  <si>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</si>
  <si>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</si>
  <si>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</si>
  <si>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</si>
  <si>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</si>
  <si>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</si>
  <si>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</si>
  <si>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</si>
  <si>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</si>
  <si>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</si>
  <si>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</si>
  <si>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</si>
  <si>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</si>
  <si>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</si>
  <si>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</si>
  <si>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</si>
  <si>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</si>
  <si>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</si>
  <si>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</si>
  <si>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</si>
  <si>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</si>
  <si>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</si>
  <si>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</si>
  <si>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</si>
  <si>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</si>
  <si>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</si>
  <si>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</si>
  <si>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</si>
  <si>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</si>
  <si>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</si>
  <si>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</si>
  <si>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</si>
  <si>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</si>
  <si>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</si>
  <si>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</si>
  <si>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</si>
  <si>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</si>
  <si>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</si>
  <si>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</si>
  <si>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</si>
  <si>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</si>
  <si>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</si>
  <si>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</si>
  <si>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</si>
  <si>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</si>
  <si>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</si>
  <si>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</si>
  <si>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</si>
  <si>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</si>
  <si>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</si>
  <si>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</si>
  <si>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</si>
  <si>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</si>
  <si>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</si>
  <si>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</si>
  <si>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</si>
  <si>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</si>
  <si>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</si>
  <si>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</si>
  <si>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</si>
  <si>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</si>
  <si>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</si>
  <si>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</si>
  <si>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</si>
  <si>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</si>
  <si>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</si>
  <si>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</si>
  <si>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</si>
  <si>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</si>
  <si>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</si>
  <si>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</si>
  <si>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</si>
  <si>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</si>
  <si>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</si>
  <si>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</si>
  <si>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</si>
  <si>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</si>
  <si>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</si>
  <si>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</si>
  <si>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</si>
  <si>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</si>
  <si>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</si>
  <si>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</si>
  <si>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</si>
  <si>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</si>
  <si>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</si>
  <si>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</si>
  <si>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</si>
  <si>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</si>
  <si>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</si>
  <si>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</si>
  <si>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</si>
  <si>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</si>
  <si>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</si>
  <si>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</si>
  <si>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</si>
  <si>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</si>
  <si>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</si>
  <si>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</si>
  <si>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</si>
  <si>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</si>
  <si>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</si>
  <si>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</si>
  <si>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</si>
  <si>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</si>
  <si>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</si>
  <si>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</si>
  <si>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</si>
  <si>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</si>
  <si>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</si>
  <si>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</si>
  <si>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</si>
  <si>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</si>
  <si>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</si>
  <si>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</si>
  <si>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</si>
  <si>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</si>
  <si>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</si>
  <si>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</si>
  <si>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</si>
  <si>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</si>
  <si>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</si>
  <si>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</si>
  <si>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</si>
  <si>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</si>
  <si>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</si>
  <si>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</si>
  <si>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</si>
  <si>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</si>
  <si>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</si>
  <si>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</si>
  <si>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</si>
  <si>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</si>
  <si>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</si>
  <si>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</si>
  <si>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</si>
  <si>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</si>
  <si>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</si>
  <si>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</si>
  <si>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</si>
  <si>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</si>
  <si>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</si>
  <si>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</si>
  <si>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</si>
  <si>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</si>
  <si>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</si>
  <si>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</si>
  <si>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</si>
  <si>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</si>
  <si>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</si>
  <si>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</si>
  <si>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</si>
  <si>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</si>
  <si>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</si>
  <si>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</si>
  <si>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</si>
  <si>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</si>
  <si>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</si>
  <si>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</si>
  <si>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</si>
  <si>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</si>
  <si>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</si>
  <si>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</si>
  <si>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</si>
  <si>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</si>
  <si>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</si>
  <si>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</si>
  <si>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</si>
  <si>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</si>
  <si>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</si>
  <si>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</si>
  <si>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</si>
  <si>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</si>
  <si>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</si>
  <si>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</si>
  <si>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</si>
  <si>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</si>
  <si>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</si>
  <si>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</si>
  <si>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</si>
  <si>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</si>
  <si>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</si>
  <si>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</si>
  <si>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</si>
  <si>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</si>
  <si>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</si>
  <si>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</si>
  <si>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</si>
  <si>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</si>
  <si>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</si>
  <si>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</si>
  <si>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</si>
  <si>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</si>
  <si>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</si>
  <si>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</si>
  <si>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</si>
  <si>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</si>
  <si>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</si>
  <si>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</si>
  <si>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</si>
  <si>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</si>
  <si>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</si>
  <si>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</si>
  <si>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</si>
  <si>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</si>
  <si>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</si>
  <si>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</si>
  <si>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</si>
  <si>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</si>
  <si>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</si>
  <si>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</si>
  <si>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</si>
  <si>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</si>
  <si>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</si>
  <si>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</si>
  <si>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</si>
  <si>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</si>
  <si>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</si>
  <si>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</si>
  <si>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</si>
  <si>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</si>
  <si>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</si>
  <si>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</si>
  <si>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</si>
  <si>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</si>
  <si>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</si>
  <si>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</si>
  <si>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</si>
  <si>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</si>
  <si>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</si>
  <si>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</si>
  <si>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</si>
  <si>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</si>
  <si>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</si>
  <si>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</si>
  <si>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</si>
  <si>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</si>
  <si>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</si>
  <si>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</si>
  <si>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</si>
  <si>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</si>
  <si>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</si>
  <si>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</si>
  <si>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</si>
  <si>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</si>
  <si>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</si>
  <si>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</si>
  <si>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</si>
  <si>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</si>
  <si>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</si>
  <si>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</si>
  <si>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</si>
  <si>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</si>
  <si>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</si>
  <si>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</si>
  <si>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</si>
  <si>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</si>
  <si>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</si>
  <si>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</si>
  <si>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</si>
  <si>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</si>
  <si>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</si>
  <si>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</si>
  <si>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</si>
  <si>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</si>
  <si>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</si>
  <si>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</si>
  <si>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</si>
  <si>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</si>
  <si>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</si>
  <si>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</si>
  <si>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</si>
  <si>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</si>
  <si>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</si>
  <si>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</si>
  <si>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</si>
  <si>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</si>
  <si>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</si>
  <si>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</si>
  <si>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</si>
  <si>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</si>
  <si>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</si>
  <si>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</si>
  <si>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</si>
  <si>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</si>
  <si>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</si>
  <si>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</si>
  <si>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</si>
  <si>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</si>
  <si>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</si>
  <si>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</si>
  <si>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</si>
  <si>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</si>
  <si>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</si>
  <si>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</si>
  <si>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</si>
  <si>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</si>
  <si>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</si>
  <si>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</si>
  <si>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</si>
  <si>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</si>
  <si>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</si>
  <si>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</si>
  <si>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</si>
  <si>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</si>
  <si>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</si>
  <si>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</si>
  <si>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</si>
  <si>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</si>
  <si>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</si>
  <si>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</si>
  <si>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</si>
  <si>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</si>
  <si>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</si>
  <si>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</si>
  <si>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</si>
  <si>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</si>
  <si>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</si>
  <si>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</si>
  <si>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</si>
  <si>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</si>
  <si>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</si>
  <si>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</si>
  <si>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</si>
  <si>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</si>
  <si>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</si>
  <si>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</si>
  <si>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</si>
  <si>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</si>
  <si>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</si>
  <si>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</si>
  <si>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</si>
  <si>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</si>
  <si>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</si>
  <si>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</si>
  <si>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</si>
  <si>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</si>
  <si>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</si>
  <si>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</si>
  <si>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</si>
  <si>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</si>
  <si>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</si>
  <si>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</si>
  <si>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</si>
  <si>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</si>
  <si>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</si>
  <si>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</si>
  <si>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</si>
  <si>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</si>
  <si>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</si>
  <si>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</si>
  <si>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</si>
  <si>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</si>
  <si>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</si>
  <si>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</si>
  <si>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</si>
  <si>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</si>
  <si>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</si>
  <si>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</si>
  <si>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</si>
  <si>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</si>
  <si>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</si>
  <si>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</si>
  <si>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</si>
  <si>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</si>
  <si>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</si>
  <si>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</si>
  <si>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</si>
  <si>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</si>
  <si>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</si>
  <si>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</si>
  <si>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</si>
  <si>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</si>
  <si>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</si>
  <si>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</si>
  <si>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</si>
  <si>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</si>
  <si>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</si>
  <si>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</si>
  <si>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</si>
  <si>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</si>
  <si>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</si>
  <si>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</si>
  <si>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</si>
  <si>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</si>
  <si>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</si>
  <si>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</si>
  <si>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</si>
  <si>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</si>
  <si>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</si>
  <si>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</si>
  <si>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</si>
  <si>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</si>
  <si>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</si>
  <si>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</si>
  <si>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</si>
  <si>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</si>
  <si>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</si>
  <si>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</si>
  <si>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</si>
  <si>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</si>
  <si>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</si>
  <si>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</si>
  <si>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</si>
  <si>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</si>
  <si>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</si>
  <si>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</si>
  <si>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</si>
  <si>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</si>
  <si>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</si>
  <si>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</si>
  <si>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</si>
  <si>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</si>
  <si>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</si>
  <si>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</si>
  <si>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</si>
  <si>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</si>
  <si>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</si>
  <si>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</si>
  <si>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</si>
  <si>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</si>
  <si>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</si>
  <si>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</si>
  <si>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</si>
  <si>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</si>
  <si>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</si>
  <si>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</si>
  <si>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</si>
  <si>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</si>
  <si>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</si>
  <si>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</si>
  <si>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</si>
  <si>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</si>
  <si>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</si>
  <si>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</si>
  <si>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</si>
  <si>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</si>
  <si>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</si>
  <si>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</si>
  <si>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</si>
  <si>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</si>
  <si>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</si>
  <si>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</si>
  <si>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</si>
  <si>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</si>
  <si>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</si>
  <si>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</si>
  <si>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</si>
  <si>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</si>
  <si>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</si>
  <si>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</si>
  <si>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</si>
  <si>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</si>
  <si>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</si>
  <si>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</si>
  <si>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</si>
  <si>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</si>
  <si>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</si>
  <si>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</si>
  <si>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</si>
  <si>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</si>
  <si>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</si>
  <si>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</si>
  <si>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</si>
  <si>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</si>
  <si>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</si>
  <si>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</si>
  <si>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</si>
  <si>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</si>
  <si>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</si>
  <si>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</si>
  <si>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</si>
  <si>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</si>
  <si>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</si>
  <si>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</si>
  <si>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</si>
  <si>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</si>
  <si>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</si>
  <si>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</si>
  <si>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</si>
  <si>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</si>
  <si>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</si>
  <si>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</si>
  <si>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</si>
  <si>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</si>
  <si>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</si>
  <si>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</si>
  <si>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</si>
  <si>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</si>
  <si>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</si>
  <si>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</si>
  <si>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</si>
  <si>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</si>
  <si>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</si>
  <si>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</si>
  <si>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</si>
  <si>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</si>
  <si>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</si>
  <si>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</si>
  <si>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</si>
  <si>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</si>
  <si>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</si>
  <si>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</si>
  <si>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</si>
  <si>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</si>
  <si>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</si>
  <si>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</si>
  <si>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</si>
  <si>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</si>
  <si>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</si>
  <si>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</si>
  <si>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</si>
  <si>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</si>
  <si>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</si>
  <si>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</si>
  <si>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</si>
  <si>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</si>
  <si>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</si>
  <si>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</si>
  <si>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</si>
  <si>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</si>
  <si>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</si>
  <si>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</si>
  <si>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</si>
  <si>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</si>
  <si>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</si>
  <si>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</si>
  <si>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</si>
  <si>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</si>
  <si>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</si>
  <si>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</si>
  <si>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</si>
  <si>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</si>
  <si>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</si>
  <si>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</si>
  <si>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</si>
  <si>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</si>
  <si>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</si>
  <si>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</si>
  <si>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</si>
  <si>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</si>
  <si>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</si>
  <si>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</si>
  <si>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</si>
  <si>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</si>
  <si>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</si>
  <si>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</si>
  <si>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</si>
  <si>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</si>
  <si>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</si>
  <si>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</si>
  <si>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</si>
  <si>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</si>
  <si>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</si>
  <si>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</si>
  <si>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</si>
  <si>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</si>
  <si>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</si>
  <si>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</si>
  <si>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</si>
  <si>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</si>
  <si>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</si>
  <si>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</si>
  <si>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</si>
  <si>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</si>
  <si>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</si>
  <si>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</si>
  <si>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</si>
  <si>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</si>
  <si>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</si>
  <si>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</si>
  <si>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</si>
  <si>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</si>
  <si>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</si>
  <si>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</si>
  <si>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</si>
  <si>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</si>
  <si>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</si>
  <si>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</si>
  <si>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</si>
  <si>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</si>
  <si>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</si>
  <si>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</si>
  <si>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</si>
  <si>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</si>
  <si>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</si>
  <si>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</si>
  <si>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</si>
  <si>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</si>
  <si>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</si>
  <si>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</si>
  <si>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</si>
  <si>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</si>
  <si>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</si>
  <si>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</si>
  <si>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</si>
  <si>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</si>
  <si>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</si>
  <si>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</si>
  <si>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</si>
  <si>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</si>
  <si>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</si>
  <si>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</si>
  <si>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</si>
  <si>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</si>
  <si>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</si>
  <si>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</si>
  <si>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</si>
  <si>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</si>
  <si>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</si>
  <si>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</si>
  <si>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</si>
  <si>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</si>
  <si>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</si>
  <si>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</si>
  <si>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</si>
  <si>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</si>
  <si>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</si>
  <si>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</si>
  <si>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</si>
  <si>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</si>
  <si>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</si>
  <si>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</si>
  <si>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</si>
  <si>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</si>
  <si>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</si>
  <si>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</si>
  <si>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</si>
  <si>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</si>
  <si>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</si>
  <si>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</si>
  <si>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</si>
  <si>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</si>
  <si>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</si>
  <si>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</si>
  <si>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</si>
  <si>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</si>
  <si>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</si>
  <si>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</si>
  <si>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</si>
  <si>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</si>
  <si>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</si>
  <si>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</si>
  <si>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</si>
  <si>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</si>
  <si>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</si>
  <si>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</si>
  <si>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</si>
  <si>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</si>
  <si>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</si>
  <si>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</si>
  <si>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</si>
  <si>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</si>
  <si>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</si>
  <si>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</si>
  <si>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</si>
  <si>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</si>
  <si>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</si>
  <si>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</si>
  <si>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</si>
  <si>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</si>
  <si>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</si>
  <si>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</si>
  <si>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</si>
  <si>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</si>
  <si>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</si>
  <si>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</si>
  <si>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</si>
  <si>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</si>
  <si>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</si>
  <si>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</si>
  <si>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</si>
  <si>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</si>
  <si>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</si>
  <si>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</si>
  <si>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</si>
  <si>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</si>
  <si>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</si>
  <si>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</si>
  <si>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</si>
  <si>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</si>
  <si>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</si>
  <si>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</si>
  <si>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</si>
  <si>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</si>
  <si>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</si>
  <si>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</si>
  <si>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</si>
  <si>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</si>
  <si>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</si>
  <si>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</si>
  <si>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</si>
  <si>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</si>
  <si>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</si>
  <si>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</si>
  <si>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</si>
  <si>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</si>
  <si>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</si>
  <si>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</si>
  <si>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</si>
  <si>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</si>
  <si>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</si>
  <si>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</si>
  <si>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</si>
  <si>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</si>
  <si>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</si>
  <si>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</si>
  <si>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</si>
  <si>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</si>
  <si>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</si>
  <si>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</si>
  <si>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</si>
  <si>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</si>
  <si>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</si>
  <si>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</si>
  <si>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</si>
  <si>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</si>
  <si>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</si>
  <si>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</si>
  <si>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</si>
  <si>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</si>
  <si>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</si>
  <si>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</si>
  <si>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</si>
  <si>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</si>
  <si>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</si>
  <si>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</si>
  <si>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</si>
  <si>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</si>
  <si>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</si>
  <si>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</si>
  <si>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</si>
  <si>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</si>
  <si>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</si>
  <si>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</si>
  <si>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</si>
  <si>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</si>
  <si>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</si>
  <si>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</si>
  <si>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</si>
  <si>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</si>
  <si>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</si>
  <si>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</si>
  <si>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</si>
  <si>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</si>
  <si>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</si>
  <si>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</si>
  <si>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</si>
  <si>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</si>
  <si>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</si>
  <si>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</si>
  <si>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</si>
  <si>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</si>
  <si>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</si>
  <si>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</si>
  <si>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</si>
  <si>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</si>
  <si>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</si>
  <si>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</si>
  <si>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</si>
  <si>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</si>
  <si>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</si>
  <si>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</si>
  <si>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</si>
  <si>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</si>
  <si>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</si>
  <si>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</si>
  <si>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</si>
  <si>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</si>
  <si>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</si>
  <si>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</si>
  <si>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</si>
  <si>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</si>
  <si>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</si>
  <si>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</si>
  <si>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</si>
  <si>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</si>
  <si>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</si>
  <si>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</si>
  <si>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</si>
  <si>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</si>
  <si>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</si>
  <si>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</si>
  <si>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</si>
  <si>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</si>
  <si>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</si>
  <si>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</si>
  <si>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</si>
  <si>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</si>
  <si>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</si>
  <si>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</si>
  <si>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</si>
  <si>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</si>
  <si>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</si>
  <si>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</si>
  <si>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</si>
  <si>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</si>
  <si>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</si>
  <si>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</si>
  <si>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</si>
  <si>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</si>
  <si>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</si>
  <si>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</si>
  <si>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</si>
  <si>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</si>
  <si>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</si>
  <si>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</si>
  <si>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</si>
  <si>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</si>
  <si>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</si>
  <si>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</si>
  <si>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</si>
  <si>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</si>
  <si>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</si>
  <si>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</si>
  <si>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</si>
  <si>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</si>
  <si>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</si>
  <si>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</si>
  <si>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</si>
  <si>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</si>
  <si>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</si>
  <si>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</si>
  <si>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</si>
  <si>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</si>
  <si>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</si>
  <si>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</si>
  <si>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</si>
  <si>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</si>
  <si>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</si>
  <si>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</si>
  <si>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</si>
  <si>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</si>
  <si>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</si>
  <si>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</si>
  <si>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</si>
  <si>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</si>
  <si>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</si>
  <si>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</si>
  <si>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</si>
  <si>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</si>
  <si>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</si>
  <si>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</si>
  <si>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</si>
  <si>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</si>
  <si>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</si>
  <si>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</si>
  <si>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</si>
  <si>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</si>
  <si>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</si>
  <si>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</si>
  <si>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</si>
  <si>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</si>
  <si>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</si>
  <si>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</si>
  <si>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</si>
  <si>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</si>
  <si>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</si>
  <si>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</si>
  <si>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</si>
  <si>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</si>
  <si>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</si>
  <si>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</si>
  <si>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</si>
  <si>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</si>
  <si>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</si>
  <si>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</si>
  <si>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</si>
  <si>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</si>
  <si>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</si>
  <si>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</si>
  <si>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</si>
  <si>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</si>
  <si>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</si>
  <si>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</si>
  <si>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</si>
  <si>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</si>
  <si>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</si>
  <si>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</si>
  <si>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</si>
  <si>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</si>
  <si>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</si>
  <si>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</si>
  <si>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</si>
  <si>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</si>
  <si>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</si>
  <si>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</si>
  <si>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</si>
  <si>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</si>
  <si>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</si>
  <si>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</si>
  <si>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</si>
  <si>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</si>
  <si>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</si>
  <si>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</si>
  <si>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</si>
  <si>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</si>
  <si>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</si>
  <si>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</si>
  <si>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</si>
  <si>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</si>
  <si>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</si>
  <si>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</si>
  <si>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</si>
  <si>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</si>
  <si>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</si>
  <si>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</si>
  <si>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</si>
  <si>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</si>
  <si>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</si>
  <si>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</si>
  <si>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</si>
  <si>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</si>
  <si>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</si>
  <si>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</si>
  <si>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</si>
  <si>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</si>
  <si>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</si>
  <si>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</si>
  <si>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</si>
  <si>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</si>
  <si>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</si>
  <si>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</si>
  <si>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</si>
  <si>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</si>
  <si>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</si>
  <si>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</si>
  <si>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</si>
  <si>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</si>
  <si>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</si>
  <si>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</si>
  <si>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</si>
  <si>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</si>
  <si>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</si>
  <si>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</si>
  <si>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</si>
  <si>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</si>
  <si>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</si>
  <si>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</si>
  <si>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</si>
  <si>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</si>
  <si>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</si>
  <si>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</si>
  <si>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</si>
  <si>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</si>
  <si>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</si>
  <si>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</si>
  <si>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</si>
  <si>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</si>
  <si>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</si>
  <si>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</si>
  <si>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</si>
  <si>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</si>
  <si>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</si>
  <si>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</si>
  <si>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</si>
  <si>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</si>
  <si>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</si>
  <si>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</si>
  <si>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</si>
  <si>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</si>
  <si>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</si>
  <si>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</si>
  <si>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</si>
  <si>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</si>
  <si>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</si>
  <si>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</si>
  <si>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</si>
  <si>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</si>
  <si>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</si>
  <si>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</si>
  <si>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</si>
  <si>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</si>
  <si>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</si>
  <si>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</si>
  <si>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</si>
  <si>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</si>
  <si>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</si>
  <si>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</si>
  <si>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</si>
  <si>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</si>
  <si>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</si>
  <si>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</si>
  <si>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</si>
  <si>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</si>
  <si>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</si>
  <si>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</si>
  <si>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</si>
  <si>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</si>
  <si>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</si>
  <si>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</si>
  <si>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</si>
  <si>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</si>
  <si>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</si>
  <si>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</si>
  <si>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</si>
  <si>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</si>
  <si>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</si>
  <si>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</si>
  <si>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</si>
  <si>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</si>
  <si>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</si>
  <si>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</si>
  <si>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</si>
  <si>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</si>
  <si>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</si>
  <si>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</si>
  <si>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</si>
  <si>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</si>
  <si>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</si>
  <si>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</si>
  <si>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</si>
  <si>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</si>
  <si>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</si>
  <si>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</si>
  <si>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</si>
  <si>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</si>
  <si>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</si>
  <si>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</si>
  <si>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</si>
  <si>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</si>
  <si>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</si>
  <si>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</si>
  <si>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</si>
  <si>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</si>
  <si>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</si>
  <si>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</si>
  <si>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</si>
  <si>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</si>
  <si>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</si>
  <si>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</si>
  <si>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</si>
  <si>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</si>
  <si>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</si>
  <si>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</si>
  <si>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</si>
  <si>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</si>
  <si>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</si>
  <si>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</si>
  <si>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</si>
  <si>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</si>
  <si>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</si>
  <si>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</si>
  <si>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</si>
  <si>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</si>
  <si>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</si>
  <si>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</si>
  <si>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</si>
  <si>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</si>
  <si>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</si>
  <si>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</si>
  <si>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</si>
  <si>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</si>
  <si>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</si>
  <si>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</si>
  <si>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</si>
  <si>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</si>
  <si>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</si>
  <si>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</si>
  <si>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</si>
  <si>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</si>
  <si>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</si>
  <si>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</si>
  <si>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</si>
  <si>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</si>
  <si>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</si>
  <si>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</si>
  <si>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</si>
  <si>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</si>
  <si>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</si>
  <si>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</si>
  <si>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</si>
  <si>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</si>
  <si>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</si>
  <si>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</si>
  <si>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</si>
  <si>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</si>
  <si>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</si>
  <si>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</si>
  <si>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</si>
  <si>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</si>
  <si>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</si>
  <si>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</si>
  <si>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</si>
  <si>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</si>
  <si>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</si>
  <si>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</si>
  <si>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</si>
  <si>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</si>
  <si>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</si>
  <si>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</si>
  <si>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</si>
  <si>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</si>
  <si>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</si>
  <si>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</si>
  <si>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</si>
  <si>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</si>
  <si>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</si>
  <si>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</si>
  <si>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</si>
  <si>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</si>
  <si>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</si>
  <si>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</si>
  <si>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</si>
  <si>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</si>
  <si>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</si>
  <si>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</si>
  <si>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</si>
  <si>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</si>
  <si>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</si>
  <si>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</si>
  <si>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</si>
  <si>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</si>
  <si>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</si>
  <si>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</si>
  <si>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</si>
  <si>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</si>
  <si>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</si>
  <si>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</si>
  <si>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</si>
  <si>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</si>
  <si>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</si>
  <si>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</si>
  <si>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</si>
  <si>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</si>
  <si>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</si>
  <si>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</si>
  <si>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</si>
  <si>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</si>
  <si>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</si>
  <si>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</si>
  <si>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</si>
  <si>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</si>
  <si>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</si>
  <si>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</si>
  <si>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</si>
  <si>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</si>
  <si>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</si>
  <si>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</si>
  <si>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</si>
  <si>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</si>
  <si>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</si>
  <si>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</si>
  <si>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</si>
  <si>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</si>
  <si>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</si>
  <si>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</si>
  <si>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</si>
  <si>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</si>
  <si>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</si>
  <si>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</si>
  <si>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</si>
  <si>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</si>
  <si>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</si>
  <si>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</si>
  <si>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</si>
  <si>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</si>
  <si>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</si>
  <si>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</si>
  <si>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</si>
  <si>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</si>
  <si>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</si>
  <si>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</si>
  <si>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</si>
  <si>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</si>
  <si>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</si>
  <si>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</si>
  <si>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</si>
  <si>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</si>
  <si>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</si>
  <si>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</si>
  <si>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</si>
  <si>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</si>
  <si>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</si>
  <si>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</si>
  <si>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</si>
  <si>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</si>
  <si>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</si>
  <si>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</si>
  <si>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</si>
  <si>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</si>
  <si>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</si>
  <si>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</si>
  <si>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</si>
  <si>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</si>
  <si>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</si>
  <si>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</si>
  <si>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</si>
  <si>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</si>
  <si>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</si>
  <si>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</si>
  <si>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</si>
  <si>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</si>
  <si>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</si>
  <si>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</si>
  <si>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</si>
  <si>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</si>
  <si>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</si>
  <si>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</si>
  <si>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</si>
  <si>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</si>
  <si>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</si>
  <si>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</si>
  <si>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</si>
  <si>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</si>
  <si>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</si>
  <si>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</si>
  <si>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</si>
  <si>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</si>
  <si>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</si>
  <si>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</si>
  <si>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</si>
  <si>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</si>
  <si>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</si>
  <si>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</si>
  <si>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</si>
  <si>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</si>
  <si>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</si>
  <si>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</si>
  <si>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</si>
  <si>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</si>
  <si>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</si>
  <si>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</si>
  <si>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</si>
  <si>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</si>
  <si>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</si>
  <si>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</si>
  <si>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</si>
  <si>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</si>
  <si>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</si>
  <si>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</si>
  <si>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</si>
  <si>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</si>
  <si>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</si>
  <si>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</si>
  <si>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</si>
  <si>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</si>
  <si>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</si>
  <si>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</si>
  <si>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</si>
  <si>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</si>
  <si>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</si>
  <si>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</si>
  <si>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</si>
  <si>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</si>
  <si>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</si>
  <si>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</si>
  <si>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</si>
  <si>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</si>
  <si>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</si>
  <si>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</si>
  <si>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</si>
  <si>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</si>
  <si>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</si>
  <si>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</si>
  <si>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</si>
  <si>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</si>
  <si>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</si>
  <si>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</si>
  <si>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</si>
  <si>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</si>
  <si>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</si>
  <si>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</si>
  <si>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</si>
  <si>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</si>
  <si>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</si>
  <si>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</si>
  <si>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</si>
  <si>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</si>
  <si>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</si>
  <si>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</si>
  <si>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</si>
  <si>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</si>
  <si>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</si>
  <si>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</si>
  <si>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</si>
  <si>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</si>
  <si>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</si>
  <si>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</si>
  <si>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</si>
  <si>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</si>
  <si>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</si>
  <si>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</si>
  <si>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</si>
  <si>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</si>
  <si>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</si>
  <si>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</si>
  <si>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</si>
  <si>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</si>
  <si>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</si>
  <si>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</si>
  <si>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</si>
  <si>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</si>
  <si>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</si>
  <si>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</si>
  <si>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</si>
  <si>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</si>
  <si>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</si>
  <si>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</si>
  <si>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</si>
  <si>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</si>
  <si>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</si>
  <si>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</si>
  <si>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</si>
  <si>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</si>
  <si>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</si>
  <si>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</si>
  <si>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</si>
  <si>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</si>
  <si>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</si>
  <si>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</si>
  <si>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</si>
  <si>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</si>
  <si>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</si>
  <si>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</si>
  <si>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</si>
  <si>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</si>
  <si>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</si>
  <si>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</si>
  <si>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</si>
  <si>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</si>
  <si>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</si>
  <si>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</si>
  <si>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</si>
  <si>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</si>
  <si>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</si>
  <si>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</si>
  <si>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</si>
  <si>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</si>
  <si>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</si>
  <si>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</si>
  <si>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</si>
  <si>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</si>
  <si>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</si>
  <si>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</si>
  <si>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</si>
  <si>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</si>
  <si>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</si>
  <si>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</si>
  <si>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</si>
  <si>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</si>
  <si>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</si>
  <si>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</si>
  <si>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</si>
  <si>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</si>
  <si>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</si>
  <si>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</si>
  <si>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</si>
  <si>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</si>
  <si>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</si>
  <si>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</si>
  <si>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</si>
  <si>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</si>
  <si>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</si>
  <si>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</si>
  <si>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</si>
  <si>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</si>
  <si>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</si>
  <si>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</si>
  <si>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</si>
  <si>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</si>
  <si>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</si>
  <si>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</si>
  <si>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</si>
  <si>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</si>
  <si>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</si>
  <si>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</si>
  <si>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</si>
  <si>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</si>
  <si>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</si>
  <si>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</si>
  <si>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</si>
  <si>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</si>
  <si>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</si>
  <si>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</si>
  <si>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</si>
  <si>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</si>
  <si>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</si>
  <si>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</si>
  <si>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</si>
  <si>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</si>
  <si>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</si>
  <si>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</si>
  <si>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</si>
  <si>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</si>
  <si>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</si>
  <si>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</si>
  <si>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</si>
  <si>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</si>
  <si>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</si>
  <si>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</si>
  <si>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</si>
  <si>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</si>
  <si>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</si>
  <si>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</si>
  <si>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</si>
  <si>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</si>
  <si>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</si>
  <si>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</si>
  <si>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</si>
  <si>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</si>
  <si>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</si>
  <si>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</si>
  <si>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</si>
  <si>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</si>
  <si>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</si>
  <si>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</si>
  <si>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</si>
  <si>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</si>
  <si>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</si>
  <si>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</si>
  <si>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</si>
  <si>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</si>
  <si>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</si>
  <si>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</si>
  <si>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</si>
  <si>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</si>
  <si>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</si>
  <si>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</si>
  <si>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</si>
  <si>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</si>
  <si>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</si>
  <si>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</si>
  <si>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</si>
  <si>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</si>
  <si>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</si>
  <si>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</si>
  <si>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</si>
  <si>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</si>
  <si>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</si>
  <si>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</si>
  <si>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</si>
  <si>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</si>
  <si>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</si>
  <si>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</si>
  <si>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</si>
  <si>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</si>
  <si>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</si>
  <si>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</si>
  <si>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</si>
  <si>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</si>
  <si>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</si>
  <si>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</si>
  <si>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</si>
  <si>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</si>
  <si>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</si>
  <si>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</si>
  <si>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</si>
  <si>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</si>
  <si>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</si>
  <si>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</si>
  <si>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</si>
  <si>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</si>
  <si>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</si>
  <si>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</si>
  <si>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</si>
  <si>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</si>
  <si>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</si>
  <si>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</si>
  <si>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</si>
  <si>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</si>
  <si>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</si>
  <si>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</si>
  <si>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</si>
  <si>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</si>
  <si>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</si>
  <si>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</si>
  <si>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</si>
  <si>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</si>
  <si>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</si>
  <si>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</si>
  <si>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</si>
  <si>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</si>
  <si>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</si>
  <si>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</si>
  <si>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</si>
  <si>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</si>
  <si>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</si>
  <si>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</si>
  <si>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</si>
  <si>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</si>
  <si>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</si>
  <si>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</si>
  <si>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</si>
  <si>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</si>
  <si>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</si>
  <si>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</si>
  <si>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</si>
  <si>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</si>
  <si>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</si>
  <si>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</si>
  <si>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</si>
  <si>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</si>
  <si>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</si>
  <si>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</si>
  <si>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</si>
  <si>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</si>
  <si>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</si>
  <si>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</si>
  <si>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</si>
  <si>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</si>
  <si>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</si>
  <si>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</si>
  <si>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</si>
  <si>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</si>
  <si>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</si>
  <si>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</si>
  <si>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</si>
  <si>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</si>
  <si>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</si>
  <si>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</si>
  <si>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</si>
  <si>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</si>
  <si>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</si>
  <si>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</si>
  <si>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</si>
  <si>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</si>
  <si>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</si>
  <si>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</si>
  <si>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</si>
  <si>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</si>
  <si>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</si>
  <si>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</si>
  <si>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</si>
  <si>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</si>
  <si>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</si>
  <si>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</si>
  <si>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</si>
  <si>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</si>
  <si>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</si>
  <si>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</si>
  <si>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</si>
  <si>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</si>
  <si>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</si>
  <si>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</si>
  <si>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</si>
  <si>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</si>
  <si>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</si>
  <si>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</si>
  <si>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</si>
  <si>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</si>
  <si>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</si>
  <si>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</si>
  <si>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</si>
  <si>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</si>
  <si>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</si>
  <si>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</si>
  <si>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</si>
  <si>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</si>
  <si>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</si>
  <si>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</si>
  <si>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</si>
  <si>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</si>
  <si>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</si>
  <si>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</si>
  <si>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</si>
  <si>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</si>
  <si>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</si>
  <si>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</si>
  <si>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</si>
  <si>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</si>
  <si>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</si>
  <si>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</si>
  <si>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</si>
  <si>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</si>
  <si>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</si>
  <si>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</si>
  <si>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</si>
  <si>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</si>
  <si>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</si>
  <si>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</si>
  <si>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</si>
  <si>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</si>
  <si>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</si>
  <si>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</si>
  <si>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</si>
  <si>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</si>
  <si>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</si>
  <si>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</si>
  <si>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</si>
  <si>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</si>
  <si>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</si>
  <si>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</si>
  <si>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</si>
  <si>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</si>
  <si>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</si>
  <si>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</si>
  <si>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</si>
  <si>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</si>
  <si>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</si>
  <si>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</si>
  <si>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</si>
  <si>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</si>
  <si>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</si>
  <si>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</si>
  <si>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</si>
  <si>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</si>
  <si>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</si>
  <si>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</si>
  <si>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</si>
  <si>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</si>
  <si>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</si>
  <si>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</si>
  <si>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</si>
  <si>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</si>
  <si>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</si>
  <si>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</si>
  <si>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</si>
  <si>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</si>
  <si>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</si>
  <si>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</si>
  <si>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</si>
  <si>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</si>
  <si>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</si>
  <si>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</si>
  <si>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</si>
  <si>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</si>
  <si>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</si>
  <si>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</si>
  <si>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</si>
  <si>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</si>
  <si>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</si>
  <si>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</si>
  <si>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</si>
  <si>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</si>
  <si>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</si>
  <si>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</si>
  <si>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</si>
  <si>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</si>
  <si>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</si>
  <si>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</si>
  <si>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</si>
  <si>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</si>
  <si>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</si>
  <si>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</si>
  <si>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</si>
  <si>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</si>
  <si>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</si>
  <si>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</si>
  <si>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</si>
  <si>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</si>
  <si>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</si>
  <si>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</si>
  <si>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</si>
  <si>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</si>
  <si>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</si>
  <si>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</si>
  <si>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</si>
  <si>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</si>
  <si>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</si>
  <si>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</si>
  <si>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</si>
  <si>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</si>
  <si>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</si>
  <si>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</si>
  <si>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</si>
  <si>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</si>
  <si>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</si>
  <si>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</si>
  <si>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</si>
  <si>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</si>
  <si>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</si>
  <si>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</si>
  <si>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</si>
  <si>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</si>
  <si>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</si>
  <si>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</si>
  <si>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</si>
  <si>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</si>
  <si>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</si>
  <si>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</si>
  <si>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</si>
  <si>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</si>
  <si>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</si>
  <si>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</si>
  <si>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</si>
  <si>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</si>
  <si>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</si>
  <si>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</si>
  <si>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</si>
  <si>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</si>
  <si>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</si>
  <si>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</si>
  <si>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</si>
  <si>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</si>
  <si>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</si>
  <si>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</si>
  <si>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</si>
  <si>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</si>
  <si>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</si>
  <si>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</si>
  <si>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</si>
  <si>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</si>
  <si>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</si>
  <si>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</si>
  <si>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</si>
  <si>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</si>
  <si>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</si>
  <si>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</si>
  <si>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</si>
  <si>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</si>
  <si>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</si>
  <si>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</si>
  <si>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</si>
  <si>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</si>
  <si>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</si>
  <si>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</si>
  <si>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</si>
  <si>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</si>
  <si>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</si>
  <si>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</si>
  <si>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</si>
  <si>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</si>
  <si>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</si>
  <si>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</si>
  <si>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</si>
  <si>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</si>
  <si>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</si>
  <si>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</si>
  <si>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</si>
  <si>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</si>
  <si>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</si>
  <si>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</si>
  <si>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</si>
  <si>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</si>
  <si>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</si>
  <si>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</si>
  <si>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</si>
  <si>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</si>
  <si>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</si>
  <si>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</si>
  <si>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</si>
  <si>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</si>
  <si>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</si>
  <si>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</si>
  <si>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</si>
  <si>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</si>
  <si>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</si>
  <si>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</si>
  <si>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</si>
  <si>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</si>
  <si>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</si>
  <si>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</si>
  <si>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</si>
  <si>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</si>
  <si>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</si>
  <si>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</si>
  <si>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</si>
  <si>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</si>
  <si>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</si>
  <si>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</si>
  <si>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</si>
  <si>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</si>
  <si>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</si>
  <si>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</si>
  <si>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</si>
  <si>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</si>
  <si>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</si>
  <si>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</si>
  <si>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</si>
  <si>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</si>
  <si>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</si>
  <si>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</si>
  <si>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</si>
  <si>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</si>
  <si>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</si>
  <si>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</si>
  <si>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</si>
  <si>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</si>
  <si>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</si>
  <si>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</si>
  <si>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</si>
  <si>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</si>
  <si>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</si>
  <si>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</si>
  <si>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</si>
  <si>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</si>
  <si>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</si>
  <si>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</si>
  <si>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</si>
  <si>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</si>
  <si>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</si>
  <si>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</si>
  <si>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</si>
  <si>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</si>
  <si>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</si>
  <si>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</si>
  <si>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</si>
  <si>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</si>
  <si>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</si>
  <si>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</si>
  <si>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</si>
  <si>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</si>
  <si>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</si>
  <si>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</si>
  <si>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</si>
  <si>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</si>
  <si>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</si>
  <si>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</si>
  <si>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</si>
  <si>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</si>
  <si>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</si>
  <si>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</si>
  <si>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</si>
  <si>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</si>
  <si>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</si>
  <si>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</si>
  <si>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</si>
  <si>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</si>
  <si>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</si>
  <si>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</si>
  <si>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</si>
  <si>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</si>
  <si>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</si>
  <si>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</si>
  <si>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</si>
  <si>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</si>
  <si>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</si>
  <si>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</si>
  <si>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</si>
  <si>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</si>
  <si>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</si>
  <si>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</si>
  <si>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</si>
  <si>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</si>
  <si>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</si>
  <si>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</si>
  <si>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</si>
  <si>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</si>
  <si>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</si>
  <si>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</si>
  <si>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</si>
  <si>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</si>
  <si>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</si>
  <si>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</si>
  <si>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</si>
  <si>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</si>
  <si>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</si>
  <si>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</si>
  <si>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</si>
  <si>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</si>
  <si>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</si>
  <si>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</si>
  <si>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</si>
  <si>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</si>
  <si>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</si>
  <si>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</si>
  <si>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</si>
  <si>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</si>
  <si>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</si>
  <si>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</si>
  <si>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</si>
  <si>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</si>
  <si>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</si>
  <si>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</si>
  <si>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</si>
  <si>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</si>
  <si>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</si>
  <si>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</si>
  <si>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</si>
  <si>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</si>
  <si>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</si>
  <si>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</si>
  <si>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</si>
  <si>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</si>
  <si>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</si>
  <si>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</si>
  <si>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</si>
  <si>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</si>
  <si>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</si>
  <si>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</si>
  <si>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</si>
  <si>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</si>
  <si>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</si>
  <si>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</si>
  <si>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</si>
  <si>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</si>
  <si>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</si>
  <si>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</si>
  <si>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</si>
  <si>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</si>
  <si>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</si>
  <si>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</si>
  <si>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</si>
  <si>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</si>
  <si>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</si>
  <si>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</si>
  <si>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</si>
  <si>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</si>
  <si>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</si>
  <si>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</si>
  <si>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</si>
  <si>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</si>
  <si>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</si>
  <si>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</si>
  <si>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</si>
  <si>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</si>
  <si>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</si>
  <si>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</si>
  <si>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</si>
  <si>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</si>
  <si>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</si>
  <si>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</si>
  <si>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</si>
  <si>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</si>
  <si>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</si>
  <si>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</si>
  <si>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</si>
  <si>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</si>
  <si>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</si>
  <si>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</si>
  <si>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</si>
  <si>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</si>
  <si>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</si>
  <si>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</si>
  <si>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</si>
  <si>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</si>
  <si>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</si>
  <si>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</si>
  <si>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</si>
  <si>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</si>
  <si>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</si>
  <si>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</si>
  <si>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</si>
  <si>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</si>
  <si>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</si>
  <si>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</si>
  <si>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</si>
  <si>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</si>
  <si>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</si>
  <si>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</si>
  <si>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</si>
  <si>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</si>
  <si>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</si>
  <si>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</si>
  <si>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</si>
  <si>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</si>
  <si>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</si>
  <si>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</si>
  <si>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</si>
  <si>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</si>
  <si>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</si>
  <si>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</si>
  <si>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</si>
  <si>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</si>
  <si>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</si>
  <si>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</si>
  <si>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</si>
  <si>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</si>
  <si>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</si>
  <si>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</si>
  <si>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</si>
  <si>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</si>
  <si>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</si>
  <si>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</si>
  <si>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</si>
  <si>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</si>
  <si>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</si>
  <si>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</si>
  <si>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</si>
  <si>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</si>
  <si>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</si>
  <si>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</si>
  <si>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</si>
  <si>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</si>
  <si>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</si>
  <si>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</si>
  <si>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</si>
  <si>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</si>
  <si>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</si>
  <si>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</si>
  <si>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</si>
  <si>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</si>
  <si>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</si>
  <si>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</si>
  <si>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</si>
  <si>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</si>
  <si>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</si>
  <si>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</si>
  <si>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</si>
  <si>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</si>
  <si>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</si>
  <si>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</si>
  <si>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</si>
  <si>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</si>
  <si>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</si>
  <si>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</si>
  <si>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</si>
  <si>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</si>
  <si>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</si>
  <si>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</si>
  <si>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</si>
  <si>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</si>
  <si>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</si>
  <si>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</si>
  <si>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</si>
  <si>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</si>
  <si>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</si>
  <si>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</si>
  <si>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</si>
  <si>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</si>
  <si>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</si>
  <si>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</si>
  <si>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</si>
  <si>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</si>
  <si>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</si>
  <si>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</si>
  <si>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</si>
  <si>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</si>
  <si>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</si>
  <si>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</si>
  <si>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</si>
  <si>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</si>
  <si>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</si>
  <si>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</si>
  <si>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</si>
  <si>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</si>
  <si>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</si>
  <si>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</si>
  <si>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</si>
  <si>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</si>
  <si>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</si>
  <si>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</si>
  <si>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</si>
  <si>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</si>
  <si>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</si>
  <si>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</si>
  <si>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</si>
  <si>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</si>
  <si>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</si>
  <si>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</si>
  <si>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</si>
  <si>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</si>
  <si>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</si>
  <si>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</si>
  <si>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</si>
  <si>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</si>
  <si>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</si>
  <si>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</si>
  <si>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</si>
  <si>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</si>
  <si>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</si>
  <si>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</si>
  <si>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</si>
  <si>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</si>
  <si>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</si>
  <si>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</si>
  <si>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</si>
  <si>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</si>
  <si>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</si>
  <si>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</si>
  <si>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</si>
  <si>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</si>
  <si>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</si>
  <si>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</si>
  <si>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</si>
  <si>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</si>
  <si>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</si>
  <si>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</si>
  <si>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</si>
  <si>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</si>
  <si>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</si>
  <si>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</si>
  <si>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</si>
  <si>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</si>
  <si>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</si>
  <si>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</si>
  <si>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</si>
  <si>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</si>
  <si>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</si>
  <si>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</si>
  <si>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</si>
  <si>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</si>
  <si>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</si>
  <si>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</si>
  <si>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</si>
  <si>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</si>
  <si>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</si>
  <si>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</si>
  <si>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</si>
  <si>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</si>
  <si>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</si>
  <si>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</si>
  <si>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</si>
  <si>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</si>
  <si>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</si>
  <si>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</si>
  <si>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</si>
  <si>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</si>
  <si>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</si>
  <si>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</si>
  <si>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</si>
  <si>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</si>
  <si>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</si>
  <si>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</si>
  <si>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</si>
  <si>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</si>
  <si>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</si>
  <si>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</si>
  <si>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</si>
  <si>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</si>
  <si>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</si>
  <si>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</si>
  <si>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</si>
  <si>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</si>
  <si>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</si>
  <si>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</si>
  <si>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</si>
  <si>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</si>
  <si>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</si>
  <si>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</si>
  <si>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</si>
  <si>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</si>
  <si>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</si>
  <si>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</si>
  <si>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</si>
  <si>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</si>
  <si>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</si>
  <si>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</si>
  <si>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</si>
  <si>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</si>
  <si>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</si>
  <si>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</si>
  <si>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</si>
  <si>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</si>
  <si>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</si>
  <si>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</si>
  <si>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</si>
  <si>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</si>
  <si>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</si>
  <si>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</si>
  <si>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</si>
  <si>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</si>
  <si>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</si>
  <si>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</si>
  <si>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</si>
  <si>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</si>
  <si>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</si>
  <si>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</si>
  <si>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</si>
  <si>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</si>
  <si>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</si>
  <si>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</si>
  <si>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</si>
  <si>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</si>
  <si>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</si>
  <si>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</si>
  <si>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</si>
  <si>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</si>
  <si>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</si>
  <si>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</si>
  <si>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</si>
  <si>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</si>
  <si>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</si>
  <si>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</si>
  <si>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</si>
  <si>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</si>
  <si>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</si>
  <si>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</si>
  <si>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</si>
  <si>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</si>
  <si>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</si>
  <si>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</si>
  <si>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</si>
  <si>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</si>
  <si>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</si>
  <si>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</si>
  <si>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</si>
  <si>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</si>
  <si>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</si>
  <si>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</si>
  <si>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</si>
  <si>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</si>
  <si>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</si>
  <si>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</si>
  <si>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</si>
  <si>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</si>
  <si>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</si>
  <si>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</si>
  <si>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</si>
  <si>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</si>
  <si>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</si>
  <si>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</si>
  <si>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</si>
  <si>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</si>
  <si>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</si>
  <si>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</si>
  <si>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</si>
  <si>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</si>
  <si>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</si>
  <si>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</si>
  <si>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</si>
  <si>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</si>
  <si>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</si>
  <si>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</si>
  <si>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</si>
  <si>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</si>
  <si>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</si>
  <si>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</si>
  <si>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</si>
  <si>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</si>
  <si>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</si>
  <si>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</si>
  <si>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</si>
  <si>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</si>
  <si>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</si>
  <si>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</si>
  <si>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</si>
  <si>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</si>
  <si>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</si>
  <si>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</si>
  <si>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</si>
  <si>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</si>
  <si>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</si>
  <si>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</si>
  <si>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</si>
  <si>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</si>
  <si>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</si>
  <si>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</si>
  <si>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</si>
  <si>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</si>
  <si>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</si>
  <si>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</si>
  <si>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</si>
  <si>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</si>
  <si>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</si>
  <si>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</si>
  <si>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</si>
  <si>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</si>
  <si>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</si>
  <si>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</si>
  <si>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</si>
  <si>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</si>
  <si>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</si>
  <si>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</si>
  <si>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</si>
  <si>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</si>
  <si>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</si>
  <si>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</si>
  <si>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</si>
  <si>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</si>
  <si>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</si>
  <si>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</si>
  <si>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</si>
  <si>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</si>
  <si>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</si>
  <si>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</si>
  <si>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</si>
  <si>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</si>
  <si>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</si>
  <si>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</si>
  <si>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</si>
  <si>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</si>
  <si>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</si>
  <si>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</si>
  <si>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</si>
  <si>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</si>
  <si>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</si>
  <si>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</si>
  <si>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</si>
  <si>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</si>
  <si>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</si>
  <si>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</si>
  <si>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</si>
  <si>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</si>
  <si>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</si>
  <si>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</si>
  <si>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</si>
  <si>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</si>
  <si>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</si>
  <si>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</si>
  <si>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</si>
  <si>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</si>
  <si>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</si>
  <si>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</si>
  <si>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</si>
  <si>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</si>
  <si>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</si>
  <si>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</si>
  <si>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</si>
  <si>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</si>
  <si>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</si>
  <si>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</si>
  <si>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</si>
  <si>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</si>
  <si>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</si>
  <si>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</si>
  <si>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</si>
  <si>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</si>
  <si>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</si>
  <si>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</si>
  <si>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</si>
  <si>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</si>
  <si>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</si>
  <si>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</si>
  <si>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</si>
  <si>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</si>
  <si>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</si>
  <si>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</si>
  <si>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</si>
  <si>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</si>
  <si>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</si>
  <si>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</si>
  <si>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</si>
  <si>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</si>
  <si>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</si>
  <si>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</si>
  <si>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</si>
  <si>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</si>
  <si>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</si>
  <si>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</si>
  <si>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</si>
  <si>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</si>
  <si>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</si>
  <si>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</si>
  <si>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</si>
  <si>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</si>
  <si>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</si>
  <si>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</si>
  <si>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</si>
  <si>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</si>
  <si>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</si>
  <si>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</si>
  <si>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</si>
  <si>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</si>
  <si>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</si>
  <si>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</si>
  <si>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</si>
  <si>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</si>
  <si>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</si>
  <si>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</si>
  <si>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</si>
  <si>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</si>
  <si>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</si>
  <si>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</si>
  <si>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</si>
  <si>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</si>
  <si>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</si>
  <si>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</si>
  <si>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</si>
  <si>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</si>
  <si>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</si>
  <si>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</si>
  <si>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</si>
  <si>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</si>
  <si>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</si>
  <si>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</si>
  <si>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</si>
  <si>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</si>
  <si>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</si>
  <si>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</si>
  <si>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</si>
  <si>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</si>
  <si>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</si>
  <si>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</si>
  <si>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</si>
  <si>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</si>
  <si>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</si>
  <si>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</si>
  <si>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</si>
  <si>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</si>
  <si>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</si>
  <si>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</si>
  <si>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</si>
  <si>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</si>
  <si>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</si>
  <si>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</si>
  <si>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</si>
  <si>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</si>
  <si>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</si>
  <si>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</si>
  <si>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</si>
  <si>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</si>
  <si>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</si>
  <si>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</si>
  <si>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</si>
  <si>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</si>
  <si>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</si>
  <si>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</si>
  <si>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</si>
  <si>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</si>
  <si>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</si>
  <si>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</si>
  <si>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</si>
  <si>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</si>
  <si>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</si>
  <si>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</si>
  <si>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</si>
  <si>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</si>
  <si>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</si>
  <si>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</si>
  <si>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</si>
  <si>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</si>
  <si>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</si>
  <si>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</si>
  <si>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</si>
  <si>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</si>
  <si>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</si>
  <si>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</si>
  <si>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</si>
  <si>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</si>
  <si>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</si>
  <si>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</si>
  <si>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</si>
  <si>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</si>
  <si>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</si>
  <si>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</si>
  <si>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</si>
  <si>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</si>
  <si>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</si>
  <si>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</si>
  <si>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</si>
  <si>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</si>
  <si>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</si>
  <si>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</si>
  <si>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</si>
  <si>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</si>
  <si>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</si>
  <si>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</si>
  <si>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</si>
  <si>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</si>
  <si>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</si>
  <si>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</si>
  <si>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</si>
  <si>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</si>
  <si>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</si>
  <si>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</si>
  <si>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</si>
  <si>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</si>
  <si>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</si>
  <si>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</si>
  <si>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</si>
  <si>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</si>
  <si>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</si>
  <si>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</si>
  <si>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</si>
  <si>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</si>
  <si>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</si>
  <si>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</si>
  <si>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</si>
  <si>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</si>
  <si>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</si>
  <si>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</si>
  <si>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</si>
  <si>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</si>
  <si>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</si>
  <si>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</si>
  <si>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</si>
  <si>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</si>
  <si>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</si>
  <si>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</si>
  <si>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</si>
  <si>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</si>
  <si>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</si>
  <si>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</si>
  <si>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</si>
  <si>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</si>
  <si>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</si>
  <si>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</si>
  <si>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</si>
  <si>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</si>
  <si>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</si>
  <si>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</si>
  <si>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</si>
  <si>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</si>
  <si>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</si>
  <si>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</si>
  <si>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</si>
  <si>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</si>
  <si>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</si>
  <si>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</si>
  <si>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</si>
  <si>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</si>
  <si>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</si>
  <si>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</si>
  <si>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</si>
  <si>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</si>
  <si>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</si>
  <si>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</si>
  <si>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</si>
  <si>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</si>
  <si>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</si>
  <si>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</si>
  <si>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</si>
  <si>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</si>
  <si>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</si>
  <si>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</si>
  <si>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</si>
  <si>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</si>
  <si>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</si>
  <si>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</si>
  <si>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</si>
  <si>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</si>
  <si>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</si>
  <si>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</si>
  <si>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</si>
  <si>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</si>
  <si>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</si>
  <si>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</si>
  <si>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</si>
  <si>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</si>
  <si>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</si>
  <si>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</si>
  <si>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</si>
  <si>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</si>
  <si>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</si>
  <si>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</si>
  <si>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</si>
  <si>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</si>
  <si>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</si>
  <si>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</si>
  <si>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</si>
  <si>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</si>
  <si>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</si>
  <si>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</si>
  <si>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</si>
  <si>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</si>
  <si>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</si>
  <si>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</si>
  <si>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</si>
  <si>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</si>
  <si>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</si>
  <si>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</si>
  <si>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</si>
  <si>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</si>
  <si>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</si>
  <si>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</si>
  <si>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</si>
  <si>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</si>
  <si>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</si>
  <si>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</si>
  <si>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</si>
  <si>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</si>
  <si>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</si>
  <si>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</si>
  <si>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</si>
  <si>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</si>
  <si>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</si>
  <si>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</si>
  <si>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</si>
  <si>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</si>
  <si>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</si>
  <si>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</si>
  <si>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</si>
  <si>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</si>
  <si>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</si>
  <si>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</si>
  <si>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</si>
  <si>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</si>
  <si>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</si>
  <si>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</si>
  <si>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</si>
  <si>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</si>
  <si>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</si>
  <si>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</si>
  <si>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</si>
  <si>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</si>
  <si>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</si>
  <si>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</si>
  <si>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</si>
  <si>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</si>
  <si>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</si>
  <si>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</si>
  <si>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</si>
  <si>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</si>
  <si>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</si>
  <si>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</si>
  <si>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</si>
  <si>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</si>
  <si>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</si>
  <si>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</si>
  <si>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</si>
  <si>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</si>
  <si>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</si>
  <si>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</si>
  <si>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</si>
  <si>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</si>
  <si>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</si>
  <si>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</si>
  <si>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</si>
  <si>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</si>
  <si>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</si>
  <si>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</si>
  <si>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</si>
  <si>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</si>
  <si>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</si>
  <si>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</si>
  <si>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</si>
  <si>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</si>
  <si>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</si>
  <si>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</si>
  <si>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</si>
  <si>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</si>
  <si>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</si>
  <si>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</si>
  <si>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</si>
  <si>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</si>
  <si>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</si>
  <si>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</si>
  <si>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</si>
  <si>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</si>
  <si>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</si>
  <si>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</si>
  <si>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</si>
  <si>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</si>
  <si>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</si>
  <si>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</si>
  <si>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</si>
  <si>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</si>
  <si>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</si>
  <si>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</si>
  <si>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</si>
  <si>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</si>
  <si>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</si>
  <si>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</si>
  <si>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</si>
  <si>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</si>
  <si>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</si>
  <si>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</si>
  <si>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</si>
  <si>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</si>
  <si>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</si>
  <si>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</si>
  <si>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</si>
  <si>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</si>
  <si>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</si>
  <si>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</si>
  <si>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</si>
  <si>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</si>
  <si>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</si>
  <si>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</si>
  <si>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</si>
  <si>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</si>
  <si>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</si>
  <si>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</si>
  <si>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</si>
  <si>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</si>
  <si>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</si>
  <si>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</si>
  <si>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</si>
  <si>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</si>
  <si>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</si>
  <si>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</si>
  <si>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</si>
  <si>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</si>
  <si>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</si>
  <si>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</si>
  <si>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</si>
  <si>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</si>
  <si>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</si>
  <si>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</si>
  <si>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</si>
  <si>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</si>
  <si>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</si>
  <si>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</si>
  <si>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</si>
  <si>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</si>
  <si>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</si>
  <si>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</si>
  <si>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</si>
  <si>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</si>
  <si>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</si>
  <si>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</si>
  <si>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</si>
  <si>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</si>
  <si>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</si>
  <si>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</si>
  <si>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</si>
  <si>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</si>
  <si>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</si>
  <si>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</si>
  <si>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</si>
  <si>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</si>
  <si>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</si>
  <si>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</si>
  <si>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</si>
  <si>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</si>
  <si>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</si>
  <si>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</si>
  <si>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</si>
  <si>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</si>
  <si>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</si>
  <si>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</si>
  <si>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</si>
  <si>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</si>
  <si>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</si>
  <si>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</si>
  <si>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</si>
  <si>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</si>
  <si>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</si>
  <si>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</si>
  <si>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</si>
  <si>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</si>
  <si>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</si>
  <si>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</si>
  <si>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</si>
  <si>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</si>
  <si>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</si>
  <si>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</si>
  <si>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</si>
  <si>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</si>
  <si>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</si>
  <si>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</si>
  <si>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</si>
  <si>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</si>
  <si>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</si>
  <si>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</si>
  <si>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</si>
  <si>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</si>
  <si>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</si>
  <si>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</si>
  <si>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</si>
  <si>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</si>
  <si>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</si>
  <si>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</si>
  <si>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</si>
  <si>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</si>
  <si>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</si>
  <si>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</si>
  <si>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</si>
  <si>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</si>
  <si>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</si>
  <si>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</si>
  <si>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</si>
  <si>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</si>
  <si>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</si>
  <si>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</si>
  <si>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</si>
  <si>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</si>
  <si>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</si>
  <si>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</si>
  <si>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</si>
  <si>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</si>
  <si>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</si>
  <si>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</si>
  <si>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</si>
  <si>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</si>
  <si>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</si>
  <si>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</si>
  <si>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</si>
  <si>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</si>
  <si>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</si>
  <si>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</si>
  <si>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</si>
  <si>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</si>
  <si>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</si>
  <si>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</si>
  <si>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</si>
  <si>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</si>
  <si>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</si>
  <si>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</si>
  <si>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</si>
  <si>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</si>
  <si>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</si>
  <si>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</si>
  <si>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</si>
  <si>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</si>
  <si>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</si>
  <si>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</si>
  <si>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</si>
  <si>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</si>
  <si>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</si>
  <si>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</si>
  <si>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</si>
  <si>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</si>
  <si>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</si>
  <si>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</si>
  <si>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</si>
  <si>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</si>
  <si>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</si>
  <si>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</si>
  <si>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</si>
  <si>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</si>
  <si>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</si>
  <si>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</si>
  <si>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</si>
  <si>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</si>
  <si>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</si>
  <si>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</si>
  <si>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</si>
  <si>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</si>
  <si>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</si>
  <si>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</si>
  <si>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</si>
  <si>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</si>
  <si>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</si>
  <si>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</si>
  <si>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</si>
  <si>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</si>
  <si>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</si>
  <si>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</si>
  <si>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</si>
  <si>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</si>
  <si>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</si>
  <si>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</si>
  <si>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</si>
  <si>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</si>
  <si>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</si>
  <si>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</si>
  <si>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</si>
  <si>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</si>
  <si>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</si>
  <si>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</si>
  <si>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</si>
  <si>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</si>
  <si>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</si>
  <si>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</si>
  <si>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</si>
  <si>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</si>
  <si>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</si>
  <si>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</si>
  <si>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</si>
  <si>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</si>
  <si>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</si>
  <si>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</si>
  <si>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</si>
  <si>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</si>
  <si>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</si>
  <si>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</si>
  <si>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</si>
  <si>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</si>
  <si>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</si>
  <si>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</si>
  <si>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</si>
  <si>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</si>
  <si>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</si>
  <si>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</si>
  <si>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</si>
  <si>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</si>
  <si>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</si>
  <si>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</si>
  <si>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</si>
  <si>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</si>
  <si>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</si>
  <si>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</si>
  <si>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</si>
  <si>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</si>
  <si>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</si>
  <si>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</si>
  <si>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</si>
  <si>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</si>
  <si>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</si>
  <si>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</si>
  <si>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</si>
  <si>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</si>
  <si>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</si>
  <si>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</si>
  <si>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</si>
  <si>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</si>
  <si>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</si>
  <si>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</si>
  <si>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</si>
  <si>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</si>
  <si>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</si>
  <si>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</si>
  <si>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</si>
  <si>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</si>
  <si>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</si>
  <si>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</si>
  <si>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</si>
  <si>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</si>
  <si>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</si>
  <si>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</si>
  <si>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</si>
  <si>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</si>
  <si>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</si>
  <si>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</si>
  <si>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</si>
  <si>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</si>
  <si>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</si>
  <si>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</si>
  <si>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</si>
  <si>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</si>
  <si>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</si>
  <si>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</si>
  <si>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</si>
  <si>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</si>
  <si>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</si>
  <si>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</si>
  <si>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</si>
  <si>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</si>
  <si>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</si>
  <si>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</si>
  <si>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</si>
  <si>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</si>
  <si>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</si>
  <si>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</si>
  <si>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</si>
  <si>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</si>
  <si>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</si>
  <si>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</si>
  <si>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</si>
  <si>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</si>
  <si>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</si>
  <si>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</si>
  <si>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</si>
  <si>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</si>
  <si>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</si>
  <si>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</si>
  <si>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</si>
  <si>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</si>
  <si>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</si>
  <si>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</si>
  <si>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</si>
  <si>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</si>
  <si>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</si>
  <si>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</si>
  <si>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</si>
  <si>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</si>
  <si>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</si>
  <si>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</si>
  <si>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</si>
  <si>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</si>
  <si>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</si>
  <si>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</si>
  <si>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</si>
  <si>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</si>
  <si>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</si>
  <si>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</si>
  <si>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</si>
  <si>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</si>
  <si>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</si>
  <si>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</si>
  <si>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</si>
  <si>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</si>
  <si>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</si>
  <si>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</si>
  <si>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</si>
  <si>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</si>
  <si>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</si>
  <si>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</si>
  <si>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</si>
  <si>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</si>
  <si>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</si>
  <si>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</si>
  <si>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</si>
  <si>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</si>
  <si>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</si>
  <si>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</si>
  <si>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</si>
  <si>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</si>
  <si>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</si>
  <si>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</si>
  <si>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</si>
  <si>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</si>
  <si>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</si>
  <si>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</si>
  <si>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</si>
  <si>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</si>
  <si>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</si>
  <si>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</si>
  <si>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</si>
  <si>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</si>
  <si>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</si>
  <si>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</si>
  <si>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</si>
  <si>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</si>
  <si>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</si>
  <si>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</si>
  <si>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</si>
  <si>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</si>
  <si>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</si>
  <si>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</si>
  <si>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</si>
  <si>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</si>
  <si>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</si>
  <si>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</si>
  <si>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</si>
  <si>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</si>
  <si>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</si>
  <si>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</si>
  <si>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</si>
  <si>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</si>
  <si>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</si>
  <si>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</si>
  <si>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</si>
  <si>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</si>
  <si>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</si>
  <si>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</si>
  <si>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</si>
  <si>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</si>
  <si>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</si>
  <si>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</si>
  <si>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</si>
  <si>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</si>
  <si>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</si>
  <si>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</si>
  <si>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</si>
  <si>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</si>
  <si>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</si>
  <si>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</si>
  <si>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</si>
  <si>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</si>
  <si>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</si>
  <si>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</si>
  <si>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</si>
  <si>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</si>
  <si>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</si>
  <si>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</si>
  <si>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</si>
  <si>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</si>
  <si>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</si>
  <si>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</si>
  <si>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</si>
  <si>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</si>
  <si>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</si>
  <si>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</si>
  <si>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</si>
  <si>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</si>
  <si>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</si>
  <si>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</si>
  <si>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</si>
  <si>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</si>
  <si>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</si>
  <si>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</si>
  <si>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</si>
  <si>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</si>
  <si>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</si>
  <si>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</si>
  <si>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</si>
  <si>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</si>
  <si>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</si>
  <si>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</si>
  <si>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</si>
  <si>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</si>
  <si>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</si>
  <si>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</si>
  <si>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</si>
  <si>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</si>
  <si>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</si>
  <si>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</si>
  <si>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</si>
  <si>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</si>
  <si>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</si>
  <si>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</si>
  <si>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</si>
  <si>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</si>
  <si>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</si>
  <si>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</si>
  <si>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</si>
  <si>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</si>
  <si>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</si>
  <si>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</si>
  <si>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</si>
  <si>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</si>
  <si>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</si>
  <si>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</si>
  <si>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</si>
  <si>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</si>
  <si>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</si>
  <si>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</si>
  <si>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</si>
  <si>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</si>
  <si>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</si>
  <si>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</si>
  <si>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</si>
  <si>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</si>
  <si>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</si>
  <si>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</si>
  <si>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</si>
  <si>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</si>
  <si>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</si>
  <si>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</si>
  <si>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</si>
  <si>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</si>
  <si>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</si>
  <si>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</si>
  <si>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</si>
  <si>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</si>
  <si>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</si>
  <si>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</si>
  <si>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</si>
  <si>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</si>
  <si>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</si>
  <si>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</si>
  <si>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</si>
  <si>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</si>
  <si>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</si>
  <si>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</si>
  <si>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</si>
  <si>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</si>
  <si>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</si>
  <si>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</si>
  <si>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</si>
  <si>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</si>
  <si>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</si>
  <si>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</si>
  <si>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</si>
  <si>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</si>
  <si>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</si>
  <si>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</si>
  <si>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</si>
  <si>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</si>
  <si>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</si>
  <si>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</si>
  <si>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</si>
  <si>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</si>
  <si>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</si>
  <si>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</si>
  <si>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</si>
  <si>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</si>
  <si>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</si>
  <si>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</si>
  <si>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</si>
  <si>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</si>
  <si>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</si>
  <si>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</si>
  <si>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</si>
  <si>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</si>
  <si>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</si>
  <si>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</si>
  <si>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</si>
  <si>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</si>
  <si>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</si>
  <si>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</si>
  <si>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</si>
  <si>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</si>
  <si>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</si>
  <si>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</si>
  <si>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</si>
  <si>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</si>
  <si>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</si>
  <si>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</si>
  <si>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</si>
  <si>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</si>
  <si>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</si>
  <si>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</si>
  <si>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</si>
  <si>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</si>
  <si>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</si>
  <si>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</si>
  <si>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</si>
  <si>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</si>
  <si>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</si>
  <si>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</si>
  <si>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</si>
  <si>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</si>
  <si>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</si>
  <si>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</si>
  <si>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</si>
  <si>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</si>
  <si>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</si>
  <si>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</si>
  <si>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</si>
  <si>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</si>
  <si>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</si>
  <si>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</si>
  <si>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</si>
  <si>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</si>
  <si>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</si>
  <si>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</si>
  <si>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</si>
  <si>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</si>
  <si>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</si>
  <si>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</si>
  <si>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</si>
  <si>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</si>
  <si>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</si>
  <si>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</si>
  <si>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</si>
  <si>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</si>
  <si>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</si>
  <si>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</si>
  <si>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</si>
  <si>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</si>
  <si>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</si>
  <si>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</si>
  <si>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</si>
  <si>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</si>
  <si>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</si>
  <si>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</si>
  <si>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</si>
  <si>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</si>
  <si>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</si>
  <si>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</si>
  <si>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</si>
  <si>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</si>
  <si>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</si>
  <si>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</si>
  <si>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</si>
  <si>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</si>
  <si>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</si>
  <si>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</si>
  <si>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</si>
  <si>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</si>
  <si>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</si>
  <si>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</si>
  <si>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</si>
  <si>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</si>
  <si>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</si>
  <si>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</si>
  <si>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</si>
  <si>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</si>
  <si>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</si>
  <si>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</si>
  <si>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</si>
  <si>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</si>
  <si>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</si>
  <si>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</si>
  <si>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</si>
  <si>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</si>
  <si>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</si>
  <si>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</si>
  <si>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</si>
  <si>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</si>
  <si>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</si>
  <si>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</si>
  <si>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</si>
  <si>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</si>
  <si>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</si>
  <si>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</si>
  <si>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</si>
  <si>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</si>
  <si>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</si>
  <si>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</si>
  <si>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</si>
  <si>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</si>
  <si>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</si>
  <si>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</si>
  <si>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</si>
  <si>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</si>
  <si>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</si>
  <si>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</si>
  <si>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</si>
  <si>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</si>
  <si>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</si>
  <si>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</si>
  <si>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</si>
  <si>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</si>
  <si>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</si>
  <si>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</si>
  <si>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</si>
  <si>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</si>
  <si>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</si>
  <si>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</si>
  <si>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</si>
  <si>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</si>
  <si>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</si>
  <si>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</si>
  <si>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</si>
  <si>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</si>
  <si>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</si>
  <si>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</si>
  <si>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</si>
  <si>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</si>
  <si>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</si>
  <si>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</si>
  <si>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</si>
  <si>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</si>
  <si>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</si>
  <si>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</si>
  <si>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</si>
  <si>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</si>
  <si>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</si>
  <si>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</si>
  <si>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</si>
  <si>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</si>
  <si>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</si>
  <si>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</si>
  <si>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</si>
  <si>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</si>
  <si>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</si>
  <si>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</si>
  <si>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</si>
  <si>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</si>
  <si>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</si>
  <si>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</si>
  <si>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</si>
  <si>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</si>
  <si>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</si>
  <si>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</si>
  <si>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</si>
  <si>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</si>
  <si>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</si>
  <si>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</si>
  <si>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</si>
  <si>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</si>
  <si>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</si>
  <si>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</si>
  <si>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</si>
  <si>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</si>
  <si>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</si>
  <si>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</si>
  <si>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</si>
  <si>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</si>
  <si>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</si>
  <si>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</si>
  <si>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</si>
  <si>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</si>
  <si>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</si>
  <si>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</si>
  <si>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</si>
  <si>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</si>
  <si>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</si>
  <si>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</si>
  <si>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</si>
  <si>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</si>
  <si>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</si>
  <si>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</si>
  <si>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</si>
  <si>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</si>
  <si>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</si>
  <si>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</si>
  <si>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</si>
  <si>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</si>
  <si>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</si>
  <si>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</si>
  <si>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</si>
  <si>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</si>
  <si>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</si>
  <si>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</si>
  <si>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</si>
  <si>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</si>
  <si>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</si>
  <si>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</si>
  <si>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</si>
  <si>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</si>
  <si>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</si>
  <si>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</si>
  <si>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</si>
  <si>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</si>
  <si>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</si>
  <si>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</si>
  <si>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</si>
  <si>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</si>
  <si>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</si>
  <si>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</si>
  <si>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</si>
  <si>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</si>
  <si>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</si>
  <si>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</si>
  <si>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</si>
  <si>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</si>
  <si>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</si>
  <si>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</si>
  <si>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</si>
  <si>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</si>
  <si>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</si>
  <si>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</si>
  <si>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</si>
  <si>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</si>
  <si>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</si>
  <si>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</si>
  <si>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</si>
  <si>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</si>
  <si>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</si>
  <si>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</si>
  <si>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</si>
  <si>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</si>
  <si>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</si>
  <si>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</si>
  <si>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</si>
  <si>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</si>
  <si>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</si>
  <si>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</si>
  <si>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</si>
  <si>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</si>
  <si>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</si>
  <si>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</si>
  <si>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</si>
  <si>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</si>
  <si>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</si>
  <si>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</si>
  <si>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</si>
  <si>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</si>
  <si>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</si>
  <si>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</si>
  <si>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</si>
  <si>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</si>
  <si>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</si>
  <si>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</si>
  <si>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</si>
  <si>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</si>
  <si>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</si>
  <si>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</si>
  <si>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</si>
  <si>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</si>
  <si>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</si>
  <si>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</si>
  <si>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</si>
  <si>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</si>
  <si>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</si>
  <si>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</si>
  <si>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</si>
  <si>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</si>
  <si>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</si>
  <si>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</si>
  <si>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</si>
  <si>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</si>
  <si>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</si>
  <si>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</si>
  <si>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</si>
  <si>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</si>
  <si>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</si>
  <si>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</si>
  <si>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</si>
  <si>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</si>
  <si>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</si>
  <si>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</si>
  <si>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</si>
  <si>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</si>
  <si>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</si>
  <si>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</si>
  <si>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</si>
  <si>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</si>
  <si>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</si>
  <si>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</si>
  <si>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</si>
  <si>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</si>
  <si>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</si>
  <si>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</si>
  <si>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</si>
  <si>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</si>
  <si>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</si>
  <si>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</si>
  <si>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</si>
  <si>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</si>
  <si>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</si>
  <si>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</si>
  <si>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</si>
  <si>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</si>
  <si>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</si>
  <si>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</si>
  <si>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</si>
  <si>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</si>
  <si>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</si>
  <si>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</si>
  <si>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</si>
  <si>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</si>
  <si>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</si>
  <si>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</si>
  <si>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</si>
  <si>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</si>
  <si>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</si>
  <si>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</si>
  <si>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</si>
  <si>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</si>
  <si>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</si>
  <si>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</si>
  <si>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</si>
  <si>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</si>
  <si>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</si>
  <si>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</si>
  <si>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</si>
  <si>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</si>
  <si>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</si>
  <si>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</si>
  <si>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</si>
  <si>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</si>
  <si>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</si>
  <si>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</si>
  <si>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</si>
  <si>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</si>
  <si>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</si>
  <si>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</si>
  <si>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</si>
  <si>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</si>
  <si>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</si>
  <si>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</si>
  <si>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</si>
  <si>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</si>
  <si>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</si>
  <si>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</si>
  <si>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</si>
  <si>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</si>
  <si>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</si>
  <si>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</si>
  <si>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</si>
  <si>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</si>
  <si>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</si>
  <si>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</si>
  <si>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</si>
  <si>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</si>
  <si>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</si>
  <si>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</si>
  <si>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</si>
  <si>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</si>
  <si>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</si>
  <si>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</si>
  <si>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</si>
  <si>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</si>
  <si>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</si>
  <si>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</si>
  <si>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</si>
  <si>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</si>
  <si>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</si>
  <si>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</si>
  <si>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</si>
  <si>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</si>
  <si>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</si>
  <si>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</si>
  <si>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</si>
  <si>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</si>
  <si>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</si>
  <si>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</si>
  <si>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</si>
  <si>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</si>
  <si>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</si>
  <si>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</si>
  <si>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</si>
  <si>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</si>
  <si>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</si>
  <si>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</si>
  <si>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</si>
  <si>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</si>
  <si>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</si>
  <si>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</si>
  <si>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</si>
  <si>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</si>
  <si>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</si>
  <si>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</si>
  <si>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</si>
  <si>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</si>
  <si>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</si>
  <si>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</si>
  <si>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</si>
  <si>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</si>
  <si>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</si>
  <si>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</si>
  <si>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</si>
  <si>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</si>
  <si>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</si>
  <si>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</si>
  <si>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</si>
  <si>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</si>
  <si>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</si>
  <si>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</si>
  <si>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</si>
  <si>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</si>
  <si>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</si>
  <si>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</si>
  <si>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</si>
  <si>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</si>
  <si>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</si>
  <si>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</si>
  <si>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</si>
  <si>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</si>
  <si>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</si>
  <si>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</si>
  <si>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</si>
  <si>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</si>
  <si>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</si>
  <si>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</si>
  <si>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</si>
  <si>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</si>
  <si>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</si>
  <si>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</si>
  <si>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</si>
  <si>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</si>
  <si>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</si>
  <si>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</si>
  <si>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</si>
  <si>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</si>
  <si>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</si>
  <si>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</si>
  <si>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</si>
  <si>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</si>
  <si>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</si>
  <si>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</si>
  <si>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</si>
  <si>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</si>
  <si>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</si>
  <si>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</si>
  <si>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</si>
  <si>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</si>
  <si>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</si>
  <si>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</si>
  <si>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</si>
  <si>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</si>
  <si>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</si>
  <si>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</si>
  <si>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</si>
  <si>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</si>
  <si>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</si>
  <si>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</si>
  <si>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</si>
  <si>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</si>
  <si>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</si>
  <si>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</si>
  <si>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</si>
  <si>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</si>
  <si>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</si>
  <si>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</si>
  <si>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</si>
  <si>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</si>
  <si>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</si>
  <si>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</si>
  <si>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</si>
  <si>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</si>
  <si>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</si>
  <si>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</si>
  <si>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</si>
  <si>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</si>
  <si>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</si>
  <si>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</si>
  <si>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</si>
  <si>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</si>
  <si>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</si>
  <si>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</si>
  <si>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</si>
  <si>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</si>
  <si>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</si>
  <si>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</si>
  <si>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</si>
  <si>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</si>
  <si>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</si>
  <si>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</si>
  <si>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</si>
  <si>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</si>
  <si>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</si>
  <si>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</si>
  <si>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</si>
  <si>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</si>
  <si>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</si>
  <si>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</si>
  <si>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</si>
  <si>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</si>
  <si>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</si>
  <si>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</si>
  <si>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</si>
  <si>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</si>
  <si>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</si>
  <si>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</si>
  <si>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</si>
  <si>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</si>
  <si>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</si>
  <si>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</si>
  <si>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</si>
  <si>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</si>
  <si>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</si>
  <si>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</si>
  <si>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</si>
  <si>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</si>
  <si>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</si>
  <si>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</si>
  <si>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</si>
  <si>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</si>
  <si>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</si>
  <si>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</si>
  <si>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</si>
  <si>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</si>
  <si>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</si>
  <si>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</si>
  <si>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</si>
  <si>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</si>
  <si>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</si>
  <si>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</si>
  <si>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</si>
  <si>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</si>
  <si>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</si>
  <si>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</si>
  <si>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</si>
  <si>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</si>
  <si>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</si>
  <si>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</si>
  <si>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</si>
  <si>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</si>
  <si>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</si>
  <si>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</si>
  <si>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</si>
  <si>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</si>
  <si>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</si>
  <si>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</si>
  <si>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</si>
  <si>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</si>
  <si>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</si>
  <si>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</si>
  <si>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</si>
  <si>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</si>
  <si>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</si>
  <si>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</si>
  <si>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</si>
  <si>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</si>
  <si>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</si>
  <si>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</si>
  <si>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</si>
  <si>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</si>
  <si>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</si>
  <si>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</si>
  <si>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</si>
  <si>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</si>
  <si>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</si>
  <si>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</si>
  <si>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</si>
  <si>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</si>
  <si>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</si>
  <si>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</si>
  <si>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</si>
  <si>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</si>
  <si>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</si>
  <si>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</si>
  <si>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</si>
  <si>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</si>
  <si>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</si>
  <si>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</si>
  <si>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</si>
  <si>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</si>
  <si>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</si>
  <si>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</si>
  <si>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</si>
  <si>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</si>
  <si>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</si>
  <si>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</si>
  <si>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</si>
  <si>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</si>
  <si>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</si>
  <si>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</si>
  <si>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</si>
  <si>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</si>
  <si>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</si>
  <si>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</si>
  <si>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</si>
  <si>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</si>
  <si>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</si>
  <si>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</si>
  <si>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</si>
  <si>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</si>
  <si>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</si>
  <si>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</si>
  <si>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</si>
  <si>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</si>
  <si>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</si>
  <si>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</si>
  <si>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</si>
  <si>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</si>
  <si>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</si>
  <si>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</si>
  <si>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</si>
  <si>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</si>
  <si>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</si>
  <si>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</si>
  <si>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</si>
  <si>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</si>
  <si>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</si>
  <si>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</si>
  <si>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</si>
  <si>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</si>
  <si>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</si>
  <si>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</si>
  <si>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</si>
  <si>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</si>
  <si>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</si>
  <si>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</si>
  <si>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</si>
  <si>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</si>
  <si>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</si>
  <si>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</si>
  <si>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</si>
  <si>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</si>
  <si>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</si>
  <si>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</si>
  <si>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</si>
  <si>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</si>
  <si>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</si>
  <si>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</si>
  <si>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</si>
  <si>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</si>
  <si>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</si>
  <si>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</si>
  <si>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</si>
  <si>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</si>
  <si>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</si>
  <si>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</si>
  <si>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</si>
  <si>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</si>
  <si>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</si>
  <si>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</si>
  <si>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</si>
  <si>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</si>
  <si>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</si>
  <si>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</si>
  <si>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</si>
  <si>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</si>
  <si>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</si>
  <si>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</si>
  <si>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</si>
  <si>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</si>
  <si>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</si>
  <si>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</si>
  <si>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</si>
  <si>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</si>
  <si>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</si>
  <si>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</si>
  <si>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</si>
  <si>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</si>
  <si>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</si>
  <si>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</si>
  <si>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</si>
  <si>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</si>
  <si>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</si>
  <si>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</si>
  <si>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</si>
  <si>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</si>
  <si>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</si>
  <si>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</si>
  <si>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</si>
  <si>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</si>
  <si>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</si>
  <si>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</si>
  <si>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</si>
  <si>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</si>
  <si>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</si>
  <si>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</si>
  <si>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</si>
  <si>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</si>
  <si>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</si>
  <si>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</si>
  <si>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</si>
  <si>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</si>
  <si>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</si>
  <si>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</si>
  <si>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</si>
  <si>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</si>
  <si>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</si>
  <si>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</si>
  <si>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</si>
  <si>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</si>
  <si>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</si>
  <si>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</si>
  <si>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</si>
  <si>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</si>
  <si>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</si>
  <si>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</si>
  <si>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</si>
  <si>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</si>
  <si>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</si>
  <si>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</si>
  <si>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</si>
  <si>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</si>
  <si>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</si>
  <si>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</si>
  <si>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</si>
  <si>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</si>
  <si>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</si>
  <si>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</si>
  <si>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</si>
  <si>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</si>
  <si>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</si>
  <si>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</si>
  <si>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</si>
  <si>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</si>
  <si>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</si>
  <si>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</si>
  <si>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</si>
  <si>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</si>
  <si>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</si>
  <si>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</si>
  <si>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</si>
  <si>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</si>
  <si>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</si>
  <si>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</si>
  <si>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</si>
  <si>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</si>
  <si>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</si>
  <si>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</si>
  <si>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</si>
  <si>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</si>
  <si>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</si>
  <si>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</si>
  <si>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</si>
  <si>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</si>
  <si>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</si>
  <si>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</si>
  <si>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</si>
  <si>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</si>
  <si>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</si>
  <si>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</si>
  <si>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</si>
  <si>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</si>
  <si>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</si>
  <si>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</si>
  <si>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</si>
  <si>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</si>
  <si>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</si>
  <si>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</si>
  <si>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</si>
  <si>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</si>
  <si>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</si>
  <si>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</si>
  <si>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</si>
  <si>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</si>
  <si>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</si>
  <si>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</si>
  <si>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</si>
  <si>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</si>
  <si>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</si>
  <si>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</si>
  <si>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</si>
  <si>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</si>
  <si>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</si>
  <si>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</si>
  <si>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</si>
  <si>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</si>
  <si>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</si>
  <si>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</si>
  <si>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</si>
  <si>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</si>
  <si>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</si>
  <si>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</si>
  <si>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</si>
  <si>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</si>
  <si>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</si>
  <si>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</si>
  <si>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</si>
  <si>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</si>
  <si>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</si>
  <si>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</si>
  <si>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</si>
  <si>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</si>
  <si>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</si>
  <si>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</si>
  <si>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</si>
  <si>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</si>
  <si>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</si>
  <si>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</si>
  <si>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</si>
  <si>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</si>
  <si>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</si>
  <si>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</si>
  <si>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</si>
  <si>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</si>
  <si>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</si>
  <si>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</si>
  <si>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</si>
  <si>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</si>
  <si>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</si>
  <si>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</si>
  <si>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</si>
  <si>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</si>
  <si>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</si>
  <si>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</si>
  <si>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</si>
  <si>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</si>
  <si>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</si>
  <si>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</si>
  <si>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</si>
  <si>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</si>
  <si>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</si>
  <si>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</si>
  <si>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</si>
  <si>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</si>
  <si>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</si>
  <si>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</si>
  <si>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</si>
  <si>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</si>
  <si>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</si>
  <si>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</si>
  <si>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</si>
  <si>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</si>
  <si>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</si>
  <si>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</si>
  <si>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</si>
  <si>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</si>
  <si>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</si>
  <si>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</si>
  <si>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</si>
  <si>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</si>
  <si>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</si>
  <si>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</si>
  <si>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</si>
  <si>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</si>
  <si>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</si>
  <si>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</si>
  <si>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</si>
  <si>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</si>
  <si>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</si>
  <si>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</si>
  <si>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</si>
  <si>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</si>
  <si>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</si>
  <si>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</si>
  <si>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</si>
  <si>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</si>
  <si>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</si>
  <si>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</si>
  <si>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</si>
  <si>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</si>
  <si>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</si>
  <si>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</si>
  <si>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</si>
  <si>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</si>
  <si>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</si>
  <si>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</si>
  <si>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</si>
  <si>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</si>
  <si>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</si>
  <si>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</si>
  <si>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</si>
  <si>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</si>
  <si>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</si>
  <si>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</si>
  <si>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</si>
  <si>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</si>
  <si>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</si>
  <si>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</si>
  <si>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</si>
  <si>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</si>
  <si>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</si>
  <si>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</si>
  <si>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</si>
  <si>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</si>
  <si>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</si>
  <si>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</si>
  <si>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</si>
  <si>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</si>
  <si>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</si>
  <si>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</si>
  <si>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</si>
  <si>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</si>
  <si>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</si>
  <si>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</si>
  <si>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</si>
  <si>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</si>
  <si>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</si>
  <si>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</si>
  <si>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</si>
  <si>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</si>
  <si>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</si>
  <si>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</si>
  <si>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</si>
  <si>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</si>
  <si>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</si>
  <si>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</si>
  <si>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</si>
  <si>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</si>
  <si>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</si>
  <si>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</si>
  <si>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</si>
  <si>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</si>
  <si>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</si>
  <si>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</si>
  <si>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</si>
  <si>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</si>
  <si>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</si>
  <si>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</si>
  <si>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</si>
  <si>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</si>
  <si>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</si>
  <si>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</si>
  <si>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</si>
  <si>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</si>
  <si>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</si>
  <si>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</si>
  <si>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</si>
  <si>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</si>
  <si>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</si>
  <si>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</si>
  <si>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</si>
  <si>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</si>
  <si>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</si>
  <si>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</si>
  <si>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</si>
  <si>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</si>
  <si>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</si>
  <si>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</si>
  <si>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</si>
  <si>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</si>
  <si>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</si>
  <si>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</si>
  <si>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</si>
  <si>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</si>
  <si>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</si>
  <si>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</si>
  <si>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</si>
  <si>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</si>
  <si>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</si>
  <si>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</si>
  <si>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</si>
  <si>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</si>
  <si>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</si>
  <si>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</si>
  <si>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</si>
  <si>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</si>
  <si>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</si>
  <si>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</si>
  <si>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</si>
  <si>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</si>
  <si>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</si>
  <si>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</si>
  <si>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</si>
  <si>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</si>
  <si>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</si>
  <si>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</si>
  <si>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</si>
  <si>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</si>
  <si>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</si>
  <si>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</si>
  <si>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</si>
  <si>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</si>
  <si>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</si>
  <si>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</si>
  <si>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</si>
  <si>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</si>
  <si>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</si>
  <si>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</si>
  <si>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</si>
  <si>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</si>
  <si>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</si>
  <si>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</si>
  <si>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</si>
  <si>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</si>
  <si>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</si>
  <si>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</si>
  <si>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</si>
  <si>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</si>
  <si>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</si>
  <si>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</si>
  <si>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</si>
  <si>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</si>
  <si>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</si>
  <si>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</si>
  <si>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</si>
  <si>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</si>
  <si>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</si>
  <si>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</si>
  <si>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</si>
  <si>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</si>
  <si>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</si>
  <si>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</si>
  <si>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</si>
  <si>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</si>
  <si>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</si>
  <si>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</si>
  <si>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</si>
  <si>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</si>
  <si>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</si>
  <si>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</si>
  <si>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</si>
  <si>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</si>
  <si>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</si>
  <si>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</si>
  <si>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</si>
  <si>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</si>
  <si>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</si>
  <si>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</si>
  <si>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</si>
  <si>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</si>
  <si>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</si>
  <si>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</si>
  <si>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</si>
  <si>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</si>
  <si>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</si>
  <si>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</si>
  <si>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</si>
  <si>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</si>
  <si>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</si>
  <si>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</si>
  <si>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</si>
  <si>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</si>
  <si>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</si>
  <si>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</si>
  <si>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</si>
  <si>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</si>
  <si>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</si>
  <si>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</si>
  <si>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</si>
  <si>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</si>
  <si>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</si>
  <si>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</si>
  <si>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</si>
  <si>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</si>
  <si>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</si>
  <si>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</si>
  <si>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</si>
  <si>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</si>
  <si>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</si>
  <si>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</si>
  <si>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</si>
  <si>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</si>
  <si>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</si>
  <si>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</si>
  <si>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</si>
  <si>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</si>
  <si>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</si>
  <si>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</si>
  <si>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</si>
  <si>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</si>
  <si>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</si>
  <si>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</si>
  <si>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</si>
  <si>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</si>
  <si>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</si>
  <si>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</si>
  <si>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</si>
  <si>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</si>
  <si>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</si>
  <si>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</si>
  <si>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</si>
  <si>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</si>
  <si>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</si>
  <si>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</si>
  <si>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</si>
  <si>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</si>
  <si>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</si>
  <si>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</si>
  <si>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</si>
  <si>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</si>
  <si>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</si>
  <si>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</si>
  <si>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</si>
  <si>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</si>
  <si>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</si>
  <si>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</si>
  <si>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</si>
  <si>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</si>
  <si>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</si>
  <si>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</si>
  <si>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</si>
  <si>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</si>
  <si>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</si>
  <si>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</si>
  <si>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</si>
  <si>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</si>
  <si>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</si>
  <si>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</si>
  <si>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</si>
  <si>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</si>
  <si>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</si>
  <si>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</si>
  <si>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</si>
  <si>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</si>
  <si>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</si>
  <si>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</si>
  <si>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</si>
  <si>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</si>
  <si>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</si>
  <si>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</si>
  <si>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</si>
  <si>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</si>
  <si>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</si>
  <si>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</si>
  <si>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</si>
  <si>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</si>
  <si>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</si>
  <si>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</si>
  <si>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</si>
  <si>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</si>
  <si>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</si>
  <si>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</si>
  <si>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</si>
  <si>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</si>
  <si>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</si>
  <si>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</si>
  <si>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</si>
  <si>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</si>
  <si>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</si>
  <si>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</si>
  <si>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</si>
  <si>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</si>
  <si>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</si>
  <si>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</si>
  <si>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</si>
  <si>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</si>
  <si>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</si>
  <si>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</si>
  <si>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</si>
  <si>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</si>
  <si>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</si>
  <si>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</si>
  <si>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</si>
  <si>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</si>
  <si>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</si>
  <si>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</si>
  <si>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</si>
  <si>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</si>
  <si>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</si>
  <si>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</si>
  <si>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</si>
  <si>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</si>
  <si>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</si>
  <si>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</si>
  <si>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</si>
  <si>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</si>
  <si>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</si>
  <si>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</si>
  <si>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</si>
  <si>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</si>
  <si>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</si>
  <si>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</si>
  <si>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</si>
  <si>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</si>
  <si>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</si>
  <si>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</si>
  <si>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</si>
  <si>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</si>
  <si>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</si>
  <si>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</si>
  <si>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</si>
  <si>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</si>
  <si>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</si>
  <si>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</si>
  <si>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</si>
  <si>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</si>
  <si>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</si>
  <si>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</si>
  <si>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</si>
  <si>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</si>
  <si>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</si>
  <si>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</si>
  <si>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</si>
  <si>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</si>
  <si>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</si>
  <si>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</si>
  <si>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</si>
  <si>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</si>
  <si>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</si>
  <si>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</si>
  <si>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</si>
  <si>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</si>
  <si>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</si>
  <si>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</si>
  <si>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</si>
  <si>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</si>
  <si>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</si>
  <si>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</si>
  <si>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</si>
  <si>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</si>
  <si>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</si>
  <si>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</si>
  <si>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</si>
  <si>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</si>
  <si>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</si>
  <si>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</si>
  <si>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</si>
  <si>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</si>
  <si>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</si>
  <si>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</si>
  <si>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</si>
  <si>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</si>
  <si>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</si>
  <si>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</si>
  <si>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</si>
  <si>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</si>
  <si>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</si>
  <si>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</si>
  <si>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</si>
  <si>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</si>
  <si>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</si>
  <si>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</si>
  <si>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</si>
  <si>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</si>
  <si>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</si>
  <si>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</si>
  <si>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</si>
  <si>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</si>
  <si>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</si>
  <si>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</si>
  <si>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</si>
  <si>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</si>
  <si>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</si>
  <si>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</si>
  <si>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</si>
  <si>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</si>
  <si>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</si>
  <si>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</si>
  <si>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</si>
  <si>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</si>
  <si>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</si>
  <si>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</si>
  <si>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</si>
  <si>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</si>
  <si>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</si>
  <si>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</si>
  <si>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</si>
  <si>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</si>
  <si>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</si>
  <si>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</si>
  <si>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</si>
  <si>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</si>
  <si>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</si>
  <si>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</si>
  <si>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</si>
  <si>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</si>
  <si>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</si>
  <si>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</si>
  <si>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</si>
  <si>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</si>
  <si>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</si>
  <si>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</si>
  <si>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</si>
  <si>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</si>
  <si>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</si>
  <si>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</si>
  <si>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</si>
  <si>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</si>
  <si>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</si>
  <si>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</si>
  <si>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</si>
  <si>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</si>
  <si>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</si>
  <si>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</si>
  <si>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</si>
  <si>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</si>
  <si>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</si>
  <si>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</si>
  <si>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</si>
  <si>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</si>
  <si>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</si>
  <si>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</si>
  <si>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</si>
  <si>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</si>
  <si>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</si>
  <si>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</si>
  <si>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</si>
  <si>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</si>
  <si>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</si>
  <si>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</si>
  <si>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</si>
  <si>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</si>
  <si>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</si>
  <si>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</si>
  <si>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</si>
  <si>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</si>
  <si>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</si>
  <si>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</si>
  <si>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</si>
  <si>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</si>
  <si>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</si>
  <si>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</si>
  <si>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</si>
  <si>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</si>
  <si>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</si>
  <si>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</si>
  <si>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</si>
  <si>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</si>
  <si>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</si>
  <si>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</si>
  <si>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</si>
  <si>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</si>
  <si>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</si>
  <si>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</si>
  <si>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</si>
  <si>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</si>
  <si>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</si>
  <si>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</si>
  <si>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</si>
  <si>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</si>
  <si>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</si>
  <si>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</si>
  <si>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</si>
  <si>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</si>
  <si>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</si>
  <si>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</si>
  <si>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</si>
  <si>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</si>
  <si>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</si>
  <si>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</si>
  <si>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</si>
  <si>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</si>
  <si>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</si>
  <si>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</si>
  <si>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</si>
  <si>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</si>
  <si>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</si>
  <si>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</si>
  <si>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</si>
  <si>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</si>
  <si>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</si>
  <si>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</si>
  <si>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</si>
  <si>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</si>
  <si>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</si>
  <si>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</si>
  <si>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</si>
  <si>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</si>
  <si>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</si>
  <si>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</si>
  <si>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</si>
  <si>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</si>
  <si>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</si>
  <si>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</si>
  <si>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</si>
  <si>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</si>
  <si>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</si>
  <si>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</si>
  <si>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</si>
  <si>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</si>
  <si>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</si>
  <si>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</si>
  <si>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</si>
  <si>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</si>
  <si>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</si>
  <si>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</si>
  <si>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</si>
  <si>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</si>
  <si>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</si>
  <si>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</si>
  <si>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</si>
  <si>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</si>
  <si>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</si>
  <si>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</si>
  <si>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</si>
  <si>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</si>
  <si>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</si>
  <si>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</si>
  <si>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</si>
  <si>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</si>
  <si>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</si>
  <si>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</si>
  <si>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</si>
  <si>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</si>
  <si>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</si>
  <si>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</si>
  <si>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</si>
  <si>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</si>
  <si>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</si>
  <si>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</si>
  <si>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</si>
  <si>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</si>
  <si>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</si>
  <si>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</si>
  <si>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</si>
  <si>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</si>
  <si>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</si>
  <si>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</si>
  <si>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</si>
  <si>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</si>
  <si>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</si>
  <si>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</si>
  <si>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</si>
  <si>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</si>
  <si>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</si>
  <si>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</si>
  <si>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</si>
  <si>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</si>
  <si>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</si>
  <si>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</si>
  <si>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</si>
  <si>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</si>
  <si>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</si>
  <si>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</si>
  <si>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</si>
  <si>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</si>
  <si>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</si>
  <si>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</si>
  <si>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</si>
  <si>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</si>
  <si>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</si>
  <si>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</si>
  <si>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</si>
  <si>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</si>
  <si>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</si>
  <si>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</si>
  <si>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</si>
  <si>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</si>
  <si>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</si>
  <si>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</si>
  <si>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</si>
  <si>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</si>
  <si>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</si>
  <si>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</si>
  <si>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</si>
  <si>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</si>
  <si>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</si>
  <si>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</si>
  <si>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</si>
  <si>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</si>
  <si>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</si>
  <si>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</si>
  <si>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</si>
  <si>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</si>
  <si>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</si>
  <si>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</si>
  <si>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</si>
  <si>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</si>
  <si>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</si>
  <si>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</si>
  <si>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</si>
  <si>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</si>
  <si>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</si>
  <si>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</si>
  <si>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</si>
  <si>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</si>
  <si>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</si>
  <si>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</si>
  <si>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</si>
  <si>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</si>
  <si>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</si>
  <si>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</si>
  <si>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</si>
  <si>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</si>
  <si>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</si>
  <si>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</si>
  <si>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</si>
  <si>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</si>
  <si>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</si>
  <si>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</si>
  <si>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</si>
  <si>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</si>
  <si>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</si>
  <si>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</si>
  <si>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</si>
  <si>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</si>
  <si>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</si>
  <si>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</si>
  <si>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</si>
  <si>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</si>
  <si>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</si>
  <si>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</si>
  <si>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</si>
  <si>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</si>
  <si>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</si>
  <si>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</si>
  <si>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</si>
  <si>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</si>
  <si>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</si>
  <si>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</si>
  <si>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</si>
  <si>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</si>
  <si>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</si>
  <si>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</si>
  <si>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</si>
  <si>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</si>
  <si>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</si>
  <si>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</si>
  <si>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</si>
  <si>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</si>
  <si>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</si>
  <si>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</si>
  <si>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</si>
  <si>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</si>
  <si>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</si>
  <si>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</si>
  <si>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</si>
  <si>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</si>
  <si>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</si>
  <si>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</si>
  <si>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</si>
  <si>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</si>
  <si>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</si>
  <si>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</si>
  <si>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</si>
  <si>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</si>
  <si>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</si>
  <si>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</si>
  <si>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</si>
  <si>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</si>
  <si>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</si>
  <si>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</si>
  <si>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</si>
  <si>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</si>
  <si>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</si>
  <si>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</si>
  <si>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</si>
  <si>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</si>
  <si>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</si>
  <si>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</si>
  <si>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</si>
  <si>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</si>
  <si>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</si>
  <si>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</si>
  <si>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</si>
  <si>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</si>
  <si>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</si>
  <si>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</si>
  <si>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</si>
  <si>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</si>
  <si>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</si>
  <si>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</si>
  <si>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</si>
  <si>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</si>
  <si>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</si>
  <si>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</si>
  <si>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</si>
  <si>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</si>
  <si>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</si>
  <si>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</si>
  <si>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</si>
  <si>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</si>
  <si>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</si>
  <si>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</si>
  <si>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</si>
  <si>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</si>
  <si>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</si>
  <si>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</si>
  <si>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</si>
  <si>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</si>
  <si>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</si>
  <si>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</si>
  <si>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</si>
  <si>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</si>
  <si>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</si>
  <si>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</si>
  <si>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</si>
  <si>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</si>
  <si>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</si>
  <si>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</si>
  <si>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</si>
  <si>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</si>
  <si>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</si>
  <si>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</si>
  <si>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</si>
  <si>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</si>
  <si>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</si>
  <si>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</si>
  <si>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</si>
  <si>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</si>
  <si>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</si>
  <si>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</si>
  <si>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</si>
  <si>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</si>
  <si>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</si>
  <si>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</si>
  <si>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</si>
  <si>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</si>
  <si>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</si>
  <si>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</si>
  <si>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</si>
  <si>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</si>
  <si>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</si>
  <si>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</si>
  <si>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</si>
  <si>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</si>
  <si>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</si>
  <si>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</si>
  <si>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</si>
  <si>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</si>
  <si>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</si>
  <si>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</si>
  <si>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</si>
  <si>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</si>
  <si>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</si>
  <si>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</si>
  <si>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</si>
  <si>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</si>
  <si>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</si>
  <si>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</si>
  <si>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</si>
  <si>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</si>
  <si>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</si>
  <si>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</si>
  <si>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</si>
  <si>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</si>
  <si>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</si>
  <si>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</si>
  <si>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</si>
  <si>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</si>
  <si>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</si>
  <si>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</si>
  <si>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</si>
  <si>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</si>
  <si>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</si>
  <si>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</si>
  <si>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</si>
  <si>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</si>
  <si>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</si>
  <si>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</si>
  <si>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</si>
  <si>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</si>
  <si>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</si>
  <si>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</si>
  <si>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</si>
  <si>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</si>
  <si>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</si>
  <si>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</si>
  <si>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</si>
  <si>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</si>
  <si>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</si>
  <si>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</si>
  <si>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</si>
  <si>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</si>
  <si>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</si>
  <si>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</si>
  <si>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</si>
  <si>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</si>
  <si>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</si>
  <si>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</si>
  <si>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</si>
  <si>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</si>
  <si>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</si>
  <si>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</si>
  <si>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</si>
  <si>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</si>
  <si>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</si>
  <si>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</si>
  <si>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</si>
  <si>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</si>
  <si>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</si>
  <si>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</si>
  <si>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</si>
  <si>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</si>
  <si>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</si>
  <si>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</si>
  <si>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</si>
  <si>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</si>
  <si>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</si>
  <si>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</si>
  <si>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</si>
  <si>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</si>
  <si>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</si>
  <si>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</si>
  <si>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</si>
  <si>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</si>
  <si>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</si>
  <si>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</si>
  <si>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</si>
  <si>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</si>
  <si>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</si>
  <si>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</si>
  <si>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</si>
  <si>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</si>
  <si>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</si>
  <si>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</si>
  <si>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</si>
  <si>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</si>
  <si>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</si>
  <si>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</si>
  <si>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</si>
  <si>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</si>
  <si>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</si>
  <si>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</si>
  <si>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</si>
  <si>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</si>
  <si>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</si>
  <si>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</si>
  <si>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</si>
  <si>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</si>
  <si>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</si>
  <si>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</si>
  <si>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</si>
  <si>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</si>
  <si>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</si>
  <si>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</si>
  <si>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</si>
  <si>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</si>
  <si>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</si>
  <si>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</si>
  <si>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</si>
  <si>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</si>
  <si>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</si>
  <si>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</si>
  <si>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</si>
  <si>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</si>
  <si>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</si>
  <si>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</si>
  <si>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</si>
  <si>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</si>
  <si>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</si>
  <si>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</si>
  <si>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</si>
  <si>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</si>
  <si>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</si>
  <si>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</si>
  <si>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</si>
  <si>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</si>
  <si>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</si>
  <si>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</si>
  <si>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</si>
  <si>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</si>
  <si>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</si>
  <si>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</si>
  <si>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</si>
  <si>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</si>
  <si>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</si>
  <si>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</si>
  <si>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</si>
  <si>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</si>
  <si>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</si>
  <si>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</si>
  <si>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</si>
  <si>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</si>
  <si>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</si>
  <si>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</si>
  <si>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</si>
  <si>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</si>
  <si>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</si>
  <si>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</si>
  <si>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</si>
  <si>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</si>
  <si>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</si>
  <si>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</si>
  <si>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</si>
  <si>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</si>
  <si>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</si>
  <si>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</si>
  <si>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</si>
  <si>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</si>
  <si>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</si>
  <si>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</si>
  <si>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</si>
  <si>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</si>
  <si>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</si>
  <si>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</si>
  <si>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</si>
  <si>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</si>
  <si>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</si>
  <si>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</si>
  <si>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</si>
  <si>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</si>
  <si>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</si>
  <si>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</si>
  <si>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</si>
  <si>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</si>
  <si>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</si>
  <si>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</si>
  <si>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</si>
  <si>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</si>
  <si>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</si>
  <si>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</si>
  <si>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</si>
  <si>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</si>
  <si>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</si>
  <si>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</si>
  <si>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</si>
  <si>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</si>
  <si>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</si>
  <si>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</si>
  <si>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</si>
  <si>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</si>
  <si>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</si>
  <si>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</si>
  <si>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</si>
  <si>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</si>
  <si>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</si>
  <si>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</si>
  <si>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</si>
  <si>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</si>
  <si>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</si>
  <si>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</si>
  <si>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</si>
  <si>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</si>
  <si>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</si>
  <si>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</si>
  <si>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</si>
  <si>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</si>
  <si>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</si>
  <si>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</si>
  <si>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</si>
  <si>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</si>
  <si>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</si>
  <si>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</si>
  <si>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</si>
  <si>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</si>
  <si>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</si>
  <si>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</si>
  <si>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</si>
  <si>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</si>
  <si>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</si>
  <si>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</si>
  <si>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</si>
  <si>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</si>
  <si>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</si>
  <si>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</si>
  <si>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</si>
  <si>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</si>
  <si>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</si>
  <si>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</si>
  <si>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</si>
  <si>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</si>
  <si>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</si>
  <si>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</si>
  <si>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</si>
  <si>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</si>
  <si>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</si>
  <si>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</si>
  <si>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</si>
  <si>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</si>
  <si>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</si>
  <si>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</si>
  <si>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</si>
  <si>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</si>
  <si>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</si>
  <si>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</si>
  <si>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</si>
  <si>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</si>
  <si>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</si>
  <si>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</si>
  <si>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</si>
  <si>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</si>
  <si>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</si>
  <si>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</si>
  <si>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</si>
  <si>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</si>
  <si>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</si>
  <si>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</si>
  <si>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</si>
  <si>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</si>
  <si>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</si>
  <si>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</si>
  <si>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</si>
  <si>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</si>
  <si>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</si>
  <si>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</si>
  <si>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</si>
  <si>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</si>
  <si>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</si>
  <si>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</si>
  <si>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</si>
  <si>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</si>
  <si>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</si>
  <si>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</si>
  <si>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</si>
  <si>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</si>
  <si>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</si>
  <si>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</si>
  <si>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</si>
  <si>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</si>
  <si>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</si>
  <si>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</si>
  <si>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</si>
  <si>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</si>
  <si>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</si>
  <si>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</si>
  <si>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</si>
  <si>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</si>
  <si>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</si>
  <si>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</si>
  <si>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</si>
  <si>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</si>
  <si>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</si>
  <si>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</si>
  <si>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</si>
  <si>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</si>
  <si>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</si>
  <si>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</si>
  <si>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</si>
  <si>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</si>
  <si>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</si>
  <si>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</si>
  <si>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</si>
  <si>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</si>
  <si>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</si>
  <si>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</si>
  <si>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</si>
  <si>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</si>
  <si>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</si>
  <si>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</si>
  <si>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</si>
  <si>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</si>
  <si>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</si>
  <si>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</si>
  <si>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</si>
  <si>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</si>
  <si>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</si>
  <si>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</si>
  <si>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</si>
  <si>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</si>
  <si>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</si>
  <si>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</si>
  <si>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</si>
  <si>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</si>
  <si>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</si>
  <si>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</si>
  <si>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</si>
  <si>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</si>
  <si>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</si>
  <si>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</si>
  <si>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</si>
  <si>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</si>
  <si>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</si>
  <si>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</si>
  <si>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</si>
  <si>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</si>
  <si>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</si>
  <si>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</si>
  <si>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</si>
  <si>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</si>
  <si>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</si>
  <si>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</si>
  <si>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</si>
  <si>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</si>
  <si>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</si>
  <si>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</si>
  <si>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</si>
  <si>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</si>
  <si>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</si>
  <si>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</si>
  <si>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</si>
  <si>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</si>
  <si>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</si>
  <si>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</si>
  <si>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</si>
  <si>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</si>
  <si>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</si>
  <si>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</si>
  <si>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</si>
  <si>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</si>
  <si>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</si>
  <si>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</si>
  <si>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</si>
  <si>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</si>
  <si>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</si>
  <si>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</si>
  <si>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</si>
  <si>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</si>
  <si>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</si>
  <si>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</si>
  <si>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</si>
  <si>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</si>
  <si>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</si>
  <si>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</si>
  <si>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</si>
  <si>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</si>
  <si>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</si>
  <si>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</si>
  <si>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</si>
  <si>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</si>
  <si>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</si>
  <si>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</si>
  <si>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</si>
  <si>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</si>
  <si>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</si>
  <si>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</si>
  <si>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</si>
  <si>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</si>
  <si>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</si>
  <si>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</si>
  <si>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</si>
  <si>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</si>
  <si>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</si>
  <si>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</si>
  <si>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</si>
  <si>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</si>
  <si>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</si>
  <si>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</si>
  <si>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</si>
  <si>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</si>
  <si>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</si>
  <si>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</si>
  <si>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</si>
  <si>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</si>
  <si>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</si>
  <si>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</si>
  <si>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</si>
  <si>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</si>
  <si>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</si>
  <si>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</si>
  <si>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</si>
  <si>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</si>
  <si>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</si>
  <si>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</si>
  <si>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</si>
  <si>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</si>
  <si>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</si>
  <si>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</si>
  <si>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</si>
  <si>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</si>
  <si>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</si>
  <si>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</si>
  <si>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</si>
  <si>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</si>
  <si>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</si>
  <si>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</si>
  <si>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</si>
  <si>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</si>
  <si>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</si>
  <si>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</si>
  <si>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</si>
  <si>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</si>
  <si>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</si>
  <si>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</si>
  <si>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</si>
  <si>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</si>
  <si>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</si>
  <si>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</si>
  <si>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</si>
  <si>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</si>
  <si>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</si>
  <si>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</si>
  <si>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</si>
  <si>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</si>
  <si>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</si>
  <si>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</si>
  <si>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</si>
  <si>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</si>
  <si>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</si>
  <si>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</si>
  <si>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</si>
  <si>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</si>
  <si>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</si>
  <si>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</si>
  <si>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</si>
  <si>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</si>
  <si>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</si>
  <si>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</si>
  <si>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</si>
  <si>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</si>
  <si>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</si>
  <si>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</si>
  <si>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</si>
  <si>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</si>
  <si>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</si>
  <si>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</si>
  <si>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</si>
  <si>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</si>
  <si>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</si>
  <si>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</si>
  <si>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</si>
  <si>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</si>
  <si>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</si>
  <si>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</si>
  <si>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</si>
  <si>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</si>
  <si>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</si>
  <si>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</si>
  <si>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</si>
  <si>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</si>
  <si>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</si>
  <si>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</si>
  <si>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</si>
  <si>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</si>
  <si>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</si>
  <si>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</si>
  <si>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</si>
  <si>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</si>
  <si>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</si>
  <si>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</si>
  <si>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</si>
  <si>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</si>
  <si>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</si>
  <si>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</si>
  <si>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</si>
  <si>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</si>
  <si>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</si>
  <si>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</si>
  <si>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</si>
  <si>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</si>
  <si>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</si>
  <si>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</si>
  <si>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</si>
  <si>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</si>
  <si>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</si>
  <si>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</si>
  <si>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</si>
  <si>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</si>
  <si>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</si>
  <si>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</si>
  <si>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</si>
  <si>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</si>
  <si>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</si>
  <si>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</si>
  <si>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</si>
  <si>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</si>
  <si>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</si>
  <si>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</si>
  <si>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</si>
  <si>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</si>
  <si>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</si>
  <si>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</si>
  <si>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</si>
  <si>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</si>
  <si>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</si>
  <si>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</si>
  <si>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</si>
  <si>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</si>
  <si>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</si>
  <si>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</si>
  <si>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</si>
  <si>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</si>
  <si>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</si>
  <si>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</si>
  <si>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</si>
  <si>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</si>
  <si>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</si>
  <si>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</si>
  <si>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</si>
  <si>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</si>
  <si>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</si>
  <si>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</si>
  <si>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</si>
  <si>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</si>
  <si>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</si>
  <si>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</si>
  <si>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</si>
  <si>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</si>
  <si>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</si>
  <si>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</si>
  <si>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</si>
  <si>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</si>
  <si>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</si>
  <si>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</si>
  <si>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</si>
  <si>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</si>
  <si>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</si>
  <si>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</si>
  <si>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</si>
  <si>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</si>
  <si>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</si>
  <si>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</si>
  <si>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</si>
  <si>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</si>
  <si>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</si>
  <si>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</si>
  <si>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</si>
  <si>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</si>
  <si>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</si>
  <si>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</si>
  <si>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</si>
  <si>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</si>
  <si>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</si>
  <si>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</si>
  <si>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</si>
  <si>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</si>
  <si>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</si>
  <si>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</si>
  <si>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</si>
  <si>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</si>
  <si>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</si>
  <si>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</si>
  <si>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</si>
  <si>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</si>
  <si>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</si>
  <si>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</si>
  <si>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</si>
  <si>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</si>
  <si>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</si>
  <si>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</si>
  <si>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</si>
  <si>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</si>
  <si>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</si>
  <si>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</si>
  <si>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</si>
  <si>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</si>
  <si>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</si>
  <si>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</si>
  <si>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</si>
  <si>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</si>
  <si>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</si>
  <si>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</si>
  <si>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</si>
  <si>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</si>
  <si>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</si>
  <si>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</si>
  <si>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</si>
  <si>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</si>
  <si>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</si>
  <si>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</si>
  <si>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</si>
  <si>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</si>
  <si>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</si>
  <si>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</si>
  <si>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</si>
  <si>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</si>
  <si>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</si>
  <si>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</si>
  <si>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</si>
  <si>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</si>
  <si>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</si>
  <si>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</si>
  <si>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</si>
  <si>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</si>
  <si>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</si>
  <si>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</si>
  <si>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</si>
  <si>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</si>
  <si>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</si>
  <si>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</si>
  <si>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</si>
  <si>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</si>
  <si>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</si>
  <si>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</si>
  <si>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</si>
  <si>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</si>
  <si>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</si>
  <si>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</si>
  <si>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</si>
  <si>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</si>
  <si>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</si>
  <si>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</si>
  <si>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</si>
  <si>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</si>
  <si>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</si>
  <si>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</si>
  <si>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</si>
  <si>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</si>
  <si>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</si>
  <si>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</si>
  <si>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</si>
  <si>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</si>
  <si>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</si>
  <si>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</si>
  <si>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</si>
  <si>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</si>
  <si>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</si>
  <si>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</si>
  <si>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</si>
  <si>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</si>
  <si>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</si>
  <si>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</si>
  <si>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</si>
  <si>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</si>
  <si>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</si>
  <si>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</si>
  <si>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</si>
  <si>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</si>
  <si>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</si>
  <si>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</si>
  <si>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</si>
  <si>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</si>
  <si>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</si>
  <si>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</si>
  <si>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</si>
  <si>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</si>
  <si>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</si>
  <si>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</si>
  <si>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</si>
  <si>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</si>
  <si>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</si>
  <si>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</si>
  <si>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</si>
  <si>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</si>
  <si>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</si>
  <si>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</si>
  <si>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</si>
  <si>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</si>
  <si>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</si>
  <si>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</si>
  <si>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</si>
  <si>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</si>
  <si>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</si>
  <si>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</si>
  <si>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</si>
  <si>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</si>
  <si>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</si>
  <si>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</si>
  <si>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</si>
  <si>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</si>
  <si>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</si>
  <si>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</si>
  <si>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</si>
  <si>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</si>
  <si>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</si>
  <si>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</si>
  <si>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</si>
  <si>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</si>
  <si>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</si>
  <si>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</si>
  <si>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</si>
  <si>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</si>
  <si>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</si>
  <si>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</si>
  <si>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</si>
  <si>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</si>
  <si>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</si>
  <si>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</si>
  <si>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</si>
  <si>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</si>
  <si>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</si>
  <si>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</si>
  <si>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</si>
  <si>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</si>
  <si>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</si>
  <si>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</si>
  <si>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</si>
  <si>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</si>
  <si>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</si>
  <si>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</si>
  <si>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</si>
  <si>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</si>
  <si>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</si>
  <si>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</si>
  <si>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</si>
  <si>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</si>
  <si>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</si>
  <si>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</si>
  <si>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</si>
  <si>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</si>
  <si>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</si>
  <si>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</si>
  <si>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</si>
  <si>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</si>
  <si>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</si>
  <si>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</si>
  <si>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</si>
  <si>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</si>
  <si>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</si>
  <si>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</si>
  <si>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</si>
  <si>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</si>
  <si>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</si>
  <si>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</si>
  <si>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</si>
  <si>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</si>
  <si>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</si>
  <si>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</si>
  <si>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</si>
  <si>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</si>
  <si>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</si>
  <si>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</si>
  <si>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</si>
  <si>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</si>
  <si>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</si>
  <si>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</si>
  <si>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</si>
  <si>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</si>
  <si>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</si>
  <si>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</si>
  <si>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</si>
  <si>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</si>
  <si>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</si>
  <si>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</si>
  <si>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</si>
  <si>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</si>
  <si>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</si>
  <si>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</si>
  <si>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</si>
  <si>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</si>
  <si>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</si>
  <si>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</si>
  <si>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</si>
  <si>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</si>
  <si>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</si>
  <si>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</si>
  <si>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</si>
  <si>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</si>
  <si>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</si>
  <si>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</si>
  <si>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</si>
  <si>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</si>
  <si>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</si>
  <si>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</si>
  <si>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</si>
  <si>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</si>
  <si>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</si>
  <si>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</si>
  <si>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</si>
  <si>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</si>
  <si>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</si>
  <si>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</si>
  <si>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</si>
  <si>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</si>
  <si>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</si>
  <si>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</si>
  <si>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</si>
  <si>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</si>
  <si>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</si>
  <si>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</si>
  <si>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</si>
  <si>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</si>
  <si>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</si>
  <si>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</si>
  <si>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</si>
  <si>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</si>
  <si>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</si>
  <si>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</si>
  <si>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</si>
  <si>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</si>
  <si>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</si>
  <si>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</si>
  <si>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</si>
  <si>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</si>
  <si>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</si>
  <si>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</si>
  <si>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</si>
  <si>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</si>
  <si>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</si>
  <si>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</si>
  <si>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</si>
  <si>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</si>
  <si>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</si>
  <si>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</si>
  <si>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</si>
  <si>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</si>
  <si>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</si>
  <si>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</si>
  <si>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</si>
  <si>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</si>
  <si>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</si>
  <si>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</si>
  <si>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</si>
  <si>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</si>
  <si>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</si>
  <si>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</si>
  <si>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</si>
  <si>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</si>
  <si>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</si>
  <si>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</si>
  <si>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</si>
  <si>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</si>
  <si>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</si>
  <si>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</si>
  <si>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</si>
  <si>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</si>
  <si>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</si>
  <si>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</si>
  <si>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</si>
  <si>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</si>
  <si>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</si>
  <si>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</si>
  <si>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</si>
  <si>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</si>
  <si>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</si>
  <si>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</si>
  <si>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</si>
  <si>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</si>
  <si>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</si>
  <si>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</si>
  <si>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</si>
  <si>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</si>
  <si>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</si>
  <si>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</si>
  <si>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</si>
  <si>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</si>
  <si>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</si>
  <si>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</si>
  <si>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</si>
  <si>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</si>
  <si>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</si>
  <si>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</si>
  <si>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</si>
  <si>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</si>
  <si>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</si>
  <si>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</si>
  <si>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</si>
  <si>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</si>
  <si>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</si>
  <si>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</si>
  <si>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</si>
  <si>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</si>
  <si>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</si>
  <si>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</si>
  <si>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</si>
  <si>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</si>
  <si>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</si>
  <si>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</si>
  <si>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</si>
  <si>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</si>
  <si>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</si>
  <si>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</si>
  <si>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</si>
  <si>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</si>
  <si>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</si>
  <si>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</si>
  <si>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</si>
  <si>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</si>
  <si>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</si>
  <si>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</si>
  <si>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</si>
  <si>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</si>
  <si>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</si>
  <si>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</si>
  <si>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</si>
  <si>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</si>
  <si>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</si>
  <si>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</si>
  <si>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</si>
  <si>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</si>
  <si>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</si>
  <si>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</si>
  <si>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</si>
  <si>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</si>
  <si>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</si>
  <si>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</si>
  <si>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</si>
  <si>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</si>
  <si>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</si>
  <si>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</si>
  <si>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</si>
  <si>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</si>
  <si>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</si>
  <si>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</si>
  <si>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</si>
  <si>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</si>
  <si>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</si>
  <si>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</si>
  <si>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</si>
  <si>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</si>
  <si>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</si>
  <si>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</si>
  <si>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</si>
  <si>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</si>
  <si>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</si>
  <si>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</si>
  <si>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</si>
  <si>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</si>
  <si>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</si>
  <si>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</si>
  <si>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</si>
  <si>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</si>
  <si>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</si>
  <si>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</si>
  <si>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</si>
  <si>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</si>
  <si>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</si>
  <si>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</si>
  <si>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</si>
  <si>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</si>
  <si>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</si>
  <si>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</si>
  <si>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</si>
  <si>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</si>
  <si>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</si>
  <si>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</si>
  <si>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</si>
  <si>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</si>
  <si>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</si>
  <si>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</si>
  <si>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</si>
  <si>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</si>
  <si>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</si>
  <si>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</si>
  <si>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</si>
  <si>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</si>
  <si>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</si>
  <si>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</si>
  <si>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</si>
  <si>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</si>
  <si>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</si>
  <si>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</si>
  <si>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</si>
  <si>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</si>
  <si>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</si>
  <si>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</si>
  <si>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</si>
  <si>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</si>
  <si>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</si>
  <si>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</si>
  <si>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</si>
  <si>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</si>
  <si>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</si>
  <si>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</si>
  <si>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</si>
  <si>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</si>
  <si>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</si>
  <si>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</si>
  <si>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</si>
  <si>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</si>
  <si>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</si>
  <si>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</si>
  <si>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</si>
  <si>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</si>
  <si>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</si>
  <si>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</si>
  <si>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</si>
  <si>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</si>
  <si>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</si>
  <si>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</si>
  <si>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</si>
  <si>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</si>
  <si>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</si>
  <si>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</si>
  <si>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</si>
  <si>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</si>
  <si>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</si>
  <si>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</si>
  <si>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</si>
  <si>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</si>
  <si>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</si>
  <si>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</si>
  <si>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</si>
  <si>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</si>
  <si>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</si>
  <si>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</si>
  <si>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</si>
  <si>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</si>
  <si>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</si>
  <si>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</si>
  <si>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</si>
  <si>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</si>
  <si>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</si>
  <si>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</si>
  <si>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</si>
  <si>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</si>
  <si>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</si>
  <si>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</si>
  <si>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</si>
  <si>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</si>
  <si>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</si>
  <si>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</si>
  <si>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</si>
  <si>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</si>
  <si>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</si>
  <si>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</si>
  <si>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</si>
  <si>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</si>
  <si>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</si>
  <si>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</si>
  <si>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</si>
  <si>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</si>
  <si>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</si>
  <si>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</si>
  <si>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</si>
  <si>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</si>
  <si>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</si>
  <si>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</si>
  <si>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</si>
  <si>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</si>
  <si>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</si>
  <si>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</si>
  <si>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</si>
  <si>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</si>
  <si>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</si>
  <si>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</si>
  <si>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</si>
  <si>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</si>
  <si>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</si>
  <si>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</si>
  <si>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</si>
  <si>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</si>
  <si>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</si>
  <si>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</si>
  <si>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</si>
  <si>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</si>
  <si>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</si>
  <si>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</si>
  <si>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</si>
  <si>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</si>
  <si>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</si>
  <si>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</si>
  <si>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</si>
  <si>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</si>
  <si>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</si>
  <si>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</si>
  <si>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</si>
  <si>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</si>
  <si>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</si>
  <si>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</si>
  <si>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</si>
  <si>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</si>
  <si>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</si>
  <si>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</si>
  <si>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</si>
  <si>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</si>
  <si>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</si>
  <si>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</si>
  <si>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</si>
  <si>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</si>
  <si>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</si>
  <si>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</si>
  <si>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</si>
  <si>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</si>
  <si>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</si>
  <si>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</si>
  <si>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</si>
  <si>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</si>
  <si>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</si>
  <si>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</si>
  <si>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</si>
  <si>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</si>
  <si>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</si>
  <si>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</si>
  <si>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</si>
  <si>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</si>
  <si>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</si>
  <si>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</si>
  <si>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</si>
  <si>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</si>
  <si>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</si>
  <si>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</si>
  <si>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</si>
  <si>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</si>
  <si>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</si>
  <si>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</si>
  <si>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</si>
  <si>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</si>
  <si>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</si>
  <si>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</si>
  <si>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</si>
  <si>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</si>
  <si>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</si>
  <si>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</si>
  <si>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</si>
  <si>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</si>
  <si>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</si>
  <si>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</si>
  <si>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</si>
  <si>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</si>
  <si>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</si>
  <si>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</si>
  <si>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</si>
  <si>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</si>
  <si>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</si>
  <si>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</si>
  <si>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</si>
  <si>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</si>
  <si>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</si>
  <si>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</si>
  <si>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</si>
  <si>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</si>
  <si>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</si>
  <si>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</si>
  <si>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</si>
  <si>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</si>
  <si>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</si>
  <si>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</si>
  <si>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</si>
  <si>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</si>
  <si>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</si>
  <si>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</si>
  <si>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</si>
  <si>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</si>
  <si>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</si>
  <si>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</si>
  <si>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</si>
  <si>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</si>
  <si>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</si>
  <si>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</si>
  <si>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</si>
  <si>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</si>
  <si>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</si>
  <si>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</si>
  <si>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</si>
  <si>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</si>
  <si>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</si>
  <si>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</si>
  <si>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</si>
  <si>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</si>
  <si>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</si>
  <si>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</si>
  <si>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</si>
  <si>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</si>
  <si>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</si>
  <si>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</si>
  <si>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</si>
  <si>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</si>
  <si>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</si>
  <si>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</si>
  <si>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</si>
  <si>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</si>
  <si>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</si>
  <si>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</si>
  <si>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</si>
  <si>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</si>
  <si>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</si>
  <si>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</si>
  <si>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</si>
  <si>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</si>
  <si>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</si>
  <si>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</si>
  <si>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</si>
  <si>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</si>
  <si>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</si>
  <si>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</si>
  <si>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</si>
  <si>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</si>
  <si>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</si>
  <si>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</si>
  <si>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</si>
  <si>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</si>
  <si>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</si>
  <si>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</si>
  <si>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</si>
  <si>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</si>
  <si>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</si>
  <si>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</si>
  <si>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</si>
  <si>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</si>
  <si>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</si>
  <si>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</si>
  <si>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</si>
  <si>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</si>
  <si>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</si>
  <si>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</si>
  <si>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</si>
  <si>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</si>
  <si>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</si>
  <si>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</si>
  <si>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</si>
  <si>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</si>
  <si>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</si>
  <si>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</si>
  <si>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</si>
  <si>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</si>
  <si>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</si>
  <si>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</si>
  <si>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</si>
  <si>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</si>
  <si>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</si>
  <si>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</si>
  <si>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</si>
  <si>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</si>
  <si>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</si>
  <si>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</si>
  <si>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</si>
  <si>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</si>
  <si>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</si>
  <si>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</si>
  <si>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</si>
  <si>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</si>
  <si>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</si>
  <si>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</si>
  <si>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</si>
  <si>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</si>
  <si>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</si>
  <si>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</si>
  <si>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</si>
  <si>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</si>
  <si>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</si>
  <si>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</si>
  <si>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</si>
  <si>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</si>
  <si>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</si>
  <si>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</si>
  <si>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</si>
  <si>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</si>
  <si>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</si>
  <si>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</si>
  <si>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</si>
  <si>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</si>
  <si>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</si>
  <si>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</si>
  <si>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</si>
  <si>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</si>
  <si>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</si>
  <si>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</si>
  <si>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</si>
  <si>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</si>
  <si>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</si>
  <si>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</si>
  <si>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</si>
  <si>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</si>
  <si>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</si>
  <si>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</si>
  <si>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</si>
  <si>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</si>
  <si>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</si>
  <si>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</si>
  <si>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</si>
  <si>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</si>
  <si>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</si>
  <si>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</si>
  <si>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</si>
  <si>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</si>
  <si>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</si>
  <si>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</si>
  <si>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</si>
  <si>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</si>
  <si>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</si>
  <si>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</si>
  <si>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</si>
  <si>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</si>
  <si>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</si>
  <si>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</si>
  <si>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</si>
  <si>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</si>
  <si>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</si>
  <si>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</si>
  <si>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</si>
  <si>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</si>
  <si>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</si>
  <si>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</si>
  <si>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</si>
  <si>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</si>
  <si>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</si>
  <si>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</si>
  <si>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</si>
  <si>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</si>
  <si>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</si>
  <si>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</si>
  <si>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</si>
  <si>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</si>
  <si>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</si>
  <si>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</si>
  <si>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</si>
  <si>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</si>
  <si>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</si>
  <si>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</si>
  <si>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</si>
  <si>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</si>
  <si>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</si>
  <si>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</si>
  <si>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</si>
  <si>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</si>
  <si>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</si>
  <si>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</si>
  <si>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</si>
  <si>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</si>
  <si>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</si>
  <si>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</si>
  <si>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</si>
  <si>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</si>
  <si>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</si>
  <si>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</si>
  <si>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</si>
  <si>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</si>
  <si>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</si>
  <si>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</si>
  <si>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</si>
  <si>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</si>
  <si>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</si>
  <si>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</si>
  <si>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</si>
  <si>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</si>
  <si>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</si>
  <si>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</si>
  <si>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</si>
  <si>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</si>
  <si>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</si>
  <si>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</si>
  <si>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</si>
  <si>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</si>
  <si>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</si>
  <si>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</si>
  <si>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</si>
  <si>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</si>
  <si>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</si>
  <si>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</si>
  <si>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</si>
  <si>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</si>
  <si>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</si>
  <si>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</si>
  <si>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</si>
  <si>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</si>
  <si>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</si>
  <si>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</si>
  <si>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</si>
  <si>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</si>
  <si>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</si>
  <si>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</si>
  <si>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</si>
  <si>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</si>
  <si>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</si>
  <si>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</si>
  <si>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</si>
  <si>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</si>
  <si>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</si>
  <si>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</si>
  <si>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</si>
  <si>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</si>
  <si>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</si>
  <si>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</si>
  <si>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</si>
  <si>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</si>
  <si>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</si>
  <si>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</si>
  <si>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</si>
  <si>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</si>
  <si>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</si>
  <si>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</si>
  <si>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</si>
  <si>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</si>
  <si>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</si>
  <si>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</si>
  <si>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</si>
  <si>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</si>
  <si>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</si>
  <si>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</si>
  <si>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</si>
  <si>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</si>
  <si>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</si>
  <si>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</si>
  <si>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</si>
  <si>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</si>
  <si>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</si>
  <si>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</si>
  <si>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</si>
  <si>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</si>
  <si>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</si>
  <si>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</si>
  <si>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</si>
  <si>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</si>
  <si>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</si>
  <si>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</si>
  <si>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</si>
  <si>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</si>
  <si>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</si>
  <si>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</si>
  <si>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</si>
  <si>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</si>
  <si>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</si>
  <si>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</si>
  <si>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</si>
  <si>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</si>
  <si>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</si>
  <si>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</si>
  <si>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</si>
  <si>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</si>
  <si>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</si>
  <si>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</si>
  <si>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</si>
  <si>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</si>
  <si>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</si>
  <si>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</si>
  <si>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</si>
  <si>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</si>
  <si>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</si>
  <si>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</si>
  <si>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</si>
  <si>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</si>
  <si>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</si>
  <si>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</si>
  <si>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</si>
  <si>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</si>
  <si>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</si>
  <si>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</si>
  <si>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</si>
  <si>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</si>
  <si>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</si>
  <si>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</si>
  <si>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</si>
  <si>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</si>
  <si>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</si>
  <si>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</si>
  <si>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</si>
  <si>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</si>
  <si>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</si>
  <si>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</si>
  <si>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</si>
  <si>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</si>
  <si>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</si>
  <si>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</si>
  <si>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</si>
  <si>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</si>
  <si>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</si>
  <si>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</si>
  <si>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</si>
  <si>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</si>
  <si>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</si>
  <si>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</si>
  <si>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</si>
  <si>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</si>
  <si>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</si>
  <si>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</si>
  <si>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</si>
  <si>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</si>
  <si>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</si>
  <si>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</si>
  <si>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</si>
  <si>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</si>
  <si>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</si>
  <si>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</si>
  <si>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</si>
  <si>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</si>
  <si>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</si>
  <si>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</si>
  <si>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</si>
  <si>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</si>
  <si>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</si>
  <si>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</si>
  <si>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</si>
  <si>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</si>
  <si>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</si>
  <si>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</si>
  <si>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</si>
  <si>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</si>
  <si>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</si>
  <si>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</si>
  <si>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</si>
  <si>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</si>
  <si>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</si>
  <si>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</si>
  <si>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</si>
  <si>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</si>
  <si>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</si>
  <si>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</si>
  <si>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</si>
  <si>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</si>
  <si>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</si>
  <si>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</si>
  <si>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</si>
  <si>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</si>
  <si>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</si>
  <si>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</si>
  <si>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</si>
  <si>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</si>
  <si>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</si>
  <si>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</si>
  <si>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</si>
  <si>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</si>
  <si>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</si>
  <si>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</si>
  <si>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</si>
  <si>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</si>
  <si>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</si>
  <si>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</si>
  <si>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</si>
  <si>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</si>
  <si>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</si>
  <si>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</si>
  <si>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</si>
  <si>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</si>
  <si>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</si>
  <si>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</si>
  <si>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</si>
  <si>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</si>
  <si>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</si>
  <si>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</si>
  <si>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</si>
  <si>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</si>
  <si>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</si>
  <si>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</si>
  <si>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</si>
  <si>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</si>
  <si>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</si>
  <si>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</si>
  <si>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</si>
  <si>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</si>
  <si>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</si>
  <si>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</si>
  <si>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</si>
  <si>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</si>
  <si>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</si>
  <si>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</si>
  <si>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</si>
  <si>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</si>
  <si>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</si>
  <si>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</si>
  <si>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</si>
  <si>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</si>
  <si>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</si>
  <si>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</si>
  <si>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</si>
  <si>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</si>
  <si>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</si>
  <si>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</si>
  <si>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</si>
  <si>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</si>
  <si>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</si>
  <si>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</si>
  <si>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</si>
  <si>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</si>
  <si>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</si>
  <si>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</si>
  <si>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</si>
  <si>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</si>
  <si>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</si>
  <si>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</si>
  <si>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</si>
  <si>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</si>
  <si>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</si>
  <si>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</si>
  <si>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</si>
  <si>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</si>
  <si>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</si>
  <si>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</si>
  <si>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</si>
  <si>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</si>
  <si>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</si>
  <si>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</si>
  <si>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</si>
  <si>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</si>
  <si>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</si>
  <si>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</si>
  <si>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</si>
  <si>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</si>
  <si>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</si>
  <si>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</si>
  <si>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</si>
  <si>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</si>
  <si>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</si>
  <si>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</si>
  <si>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</si>
  <si>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</si>
  <si>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</si>
  <si>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</si>
  <si>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</si>
  <si>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</si>
  <si>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</si>
  <si>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</si>
  <si>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</si>
  <si>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</si>
  <si>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</si>
  <si>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</si>
  <si>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</si>
  <si>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</si>
  <si>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</si>
  <si>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</si>
  <si>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</si>
  <si>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</si>
  <si>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</si>
  <si>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</si>
  <si>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</si>
  <si>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</si>
  <si>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</si>
  <si>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</si>
  <si>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</si>
  <si>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</si>
  <si>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</si>
  <si>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</si>
  <si>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</si>
  <si>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</si>
  <si>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</si>
  <si>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</si>
  <si>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</si>
  <si>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</si>
  <si>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</si>
  <si>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</si>
  <si>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</si>
  <si>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</si>
  <si>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</si>
  <si>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</si>
  <si>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</si>
  <si>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</si>
  <si>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</si>
  <si>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</si>
  <si>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</si>
  <si>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</si>
  <si>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</si>
  <si>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</si>
  <si>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</si>
  <si>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</si>
  <si>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</si>
  <si>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</si>
  <si>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</si>
  <si>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</si>
  <si>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</si>
  <si>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</si>
  <si>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</si>
  <si>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</si>
  <si>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</si>
  <si>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</si>
  <si>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</si>
  <si>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</si>
  <si>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</si>
  <si>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</si>
  <si>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</si>
  <si>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</si>
  <si>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</si>
  <si>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</si>
  <si>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</si>
  <si>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</si>
  <si>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</si>
  <si>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</si>
  <si>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</si>
  <si>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</si>
  <si>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</si>
  <si>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</si>
  <si>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</si>
  <si>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</si>
  <si>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</si>
  <si>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</si>
  <si>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</si>
  <si>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</si>
  <si>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</si>
  <si>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</si>
  <si>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</si>
  <si>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</si>
  <si>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</si>
  <si>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</si>
  <si>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</si>
  <si>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</si>
  <si>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</si>
  <si>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</si>
  <si>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</si>
  <si>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</si>
  <si>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</si>
  <si>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</si>
  <si>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</si>
  <si>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</si>
  <si>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</si>
  <si>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</si>
  <si>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</si>
  <si>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</si>
  <si>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</si>
  <si>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</si>
  <si>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</si>
  <si>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</si>
  <si>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</si>
  <si>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</si>
  <si>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</si>
  <si>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</si>
  <si>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</si>
  <si>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</si>
  <si>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</si>
  <si>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</si>
  <si>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</si>
  <si>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</si>
  <si>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</si>
  <si>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</si>
  <si>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</si>
  <si>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</si>
  <si>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</si>
  <si>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</si>
  <si>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</si>
  <si>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</si>
  <si>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</si>
  <si>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</si>
  <si>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</si>
  <si>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</si>
  <si>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</si>
  <si>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</si>
  <si>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</si>
  <si>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</si>
  <si>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</si>
  <si>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</si>
  <si>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</si>
  <si>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</si>
  <si>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</si>
  <si>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</si>
  <si>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</si>
  <si>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</si>
  <si>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</si>
  <si>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</si>
  <si>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</si>
  <si>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</si>
  <si>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</si>
  <si>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</si>
  <si>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</si>
  <si>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</si>
  <si>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</si>
  <si>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</si>
  <si>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</si>
  <si>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</si>
  <si>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</si>
  <si>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</si>
  <si>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</si>
  <si>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</si>
  <si>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</si>
  <si>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</si>
  <si>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</si>
  <si>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</si>
  <si>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</si>
  <si>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</si>
  <si>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</si>
  <si>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</si>
  <si>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</si>
  <si>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</si>
  <si>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</si>
  <si>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</si>
  <si>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</si>
  <si>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</si>
  <si>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</si>
  <si>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</si>
  <si>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</si>
  <si>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</si>
  <si>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</si>
  <si>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</si>
  <si>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</si>
  <si>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</si>
  <si>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</si>
  <si>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</si>
  <si>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</si>
  <si>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</si>
  <si>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</si>
  <si>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</si>
  <si>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</si>
  <si>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</si>
  <si>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</si>
  <si>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</si>
  <si>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</si>
  <si>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</si>
  <si>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</si>
  <si>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</si>
  <si>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</si>
  <si>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</si>
  <si>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</si>
  <si>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</si>
  <si>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</si>
  <si>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</si>
  <si>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</si>
  <si>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</si>
  <si>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</si>
  <si>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</si>
  <si>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</si>
  <si>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</si>
  <si>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</si>
  <si>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</si>
  <si>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</si>
  <si>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</si>
  <si>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</si>
  <si>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</si>
  <si>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</si>
  <si>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</si>
  <si>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</si>
  <si>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</si>
  <si>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</si>
  <si>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</si>
  <si>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</si>
  <si>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</si>
  <si>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</si>
  <si>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</si>
  <si>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</si>
  <si>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</si>
  <si>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</si>
  <si>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</si>
  <si>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</si>
  <si>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</si>
  <si>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</si>
  <si>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</si>
  <si>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</si>
  <si>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</si>
  <si>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</si>
  <si>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</si>
  <si>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</si>
  <si>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</si>
  <si>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</si>
  <si>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</si>
  <si>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</si>
  <si>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</si>
  <si>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</si>
  <si>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</si>
  <si>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</si>
  <si>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</si>
  <si>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</si>
  <si>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</si>
  <si>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</si>
  <si>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</si>
  <si>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</si>
  <si>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</si>
  <si>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</si>
  <si>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</si>
  <si>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</si>
  <si>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</si>
  <si>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</si>
  <si>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</si>
  <si>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</si>
  <si>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</si>
  <si>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</si>
  <si>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</si>
  <si>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</si>
  <si>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</si>
  <si>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</si>
  <si>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</si>
  <si>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</si>
  <si>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</si>
  <si>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</si>
  <si>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</si>
  <si>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</si>
  <si>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</si>
  <si>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</si>
  <si>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</si>
  <si>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</si>
  <si>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</si>
  <si>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</si>
  <si>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</si>
  <si>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</si>
  <si>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</si>
  <si>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</si>
  <si>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</si>
  <si>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</si>
  <si>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</si>
  <si>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</si>
  <si>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</si>
  <si>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</si>
  <si>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</si>
  <si>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</si>
  <si>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</si>
  <si>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</si>
  <si>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</si>
  <si>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</si>
  <si>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</si>
  <si>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</si>
  <si>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</si>
  <si>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</si>
  <si>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</si>
  <si>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</si>
  <si>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</si>
  <si>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</si>
  <si>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</si>
  <si>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</si>
  <si>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</si>
  <si>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</si>
  <si>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</si>
  <si>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</si>
  <si>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</si>
  <si>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</si>
  <si>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</si>
  <si>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</si>
  <si>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</si>
  <si>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</si>
  <si>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</si>
  <si>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</si>
  <si>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</si>
  <si>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</si>
  <si>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</si>
  <si>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</si>
  <si>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</si>
  <si>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</si>
  <si>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</si>
  <si>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</si>
  <si>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</si>
  <si>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</si>
  <si>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</si>
  <si>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</si>
  <si>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</si>
  <si>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</si>
  <si>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</si>
  <si>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</si>
  <si>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</si>
  <si>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</si>
  <si>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</si>
  <si>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</si>
  <si>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</si>
  <si>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</si>
  <si>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</si>
  <si>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</si>
  <si>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</si>
  <si>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</si>
  <si>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</si>
  <si>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</si>
  <si>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</si>
  <si>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</si>
  <si>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</si>
  <si>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</si>
  <si>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</si>
  <si>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</si>
  <si>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</si>
  <si>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</si>
  <si>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</si>
  <si>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</si>
  <si>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</si>
  <si>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</si>
  <si>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</si>
  <si>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</si>
  <si>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</si>
  <si>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</si>
  <si>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</si>
  <si>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</si>
  <si>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</si>
  <si>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</si>
  <si>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</si>
  <si>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</si>
  <si>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</si>
  <si>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</si>
  <si>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</si>
  <si>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</si>
  <si>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</si>
  <si>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</si>
  <si>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</si>
  <si>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</si>
  <si>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</si>
  <si>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</si>
  <si>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</si>
  <si>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</si>
  <si>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</si>
  <si>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</si>
  <si>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</si>
  <si>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</si>
  <si>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</si>
  <si>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</si>
  <si>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</si>
  <si>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</si>
  <si>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</si>
  <si>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</si>
  <si>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</si>
  <si>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</si>
  <si>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</si>
  <si>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</si>
  <si>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</si>
  <si>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</si>
  <si>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</si>
  <si>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</si>
  <si>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</si>
  <si>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</si>
  <si>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</si>
  <si>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</si>
  <si>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</si>
  <si>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</si>
  <si>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</si>
  <si>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</si>
  <si>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</si>
  <si>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</si>
  <si>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</si>
  <si>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</si>
  <si>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</si>
  <si>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</si>
  <si>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</si>
  <si>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</si>
  <si>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</si>
  <si>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</si>
  <si>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</si>
  <si>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</si>
  <si>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</si>
  <si>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</si>
  <si>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</si>
  <si>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</si>
  <si>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</si>
  <si>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</si>
  <si>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</si>
  <si>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</si>
  <si>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</si>
  <si>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</si>
  <si>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</si>
  <si>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</si>
  <si>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</si>
  <si>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</si>
  <si>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</si>
  <si>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</si>
  <si>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</si>
  <si>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</si>
  <si>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</si>
  <si>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</si>
  <si>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</si>
  <si>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</si>
  <si>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</si>
  <si>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</si>
  <si>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</si>
  <si>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</si>
  <si>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</si>
  <si>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</si>
  <si>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</si>
  <si>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</si>
  <si>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</si>
  <si>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</si>
  <si>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</si>
  <si>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</si>
  <si>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</si>
  <si>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</si>
  <si>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</si>
  <si>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</si>
  <si>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</si>
  <si>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</si>
  <si>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</si>
  <si>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</si>
  <si>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</si>
  <si>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</si>
  <si>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</si>
  <si>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</si>
  <si>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</si>
  <si>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</si>
  <si>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</si>
  <si>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</si>
  <si>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</si>
  <si>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</si>
  <si>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</si>
  <si>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</si>
  <si>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</si>
  <si>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</si>
  <si>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</si>
  <si>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</si>
  <si>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</si>
  <si>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</si>
  <si>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</si>
  <si>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</si>
  <si>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</si>
  <si>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</si>
  <si>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</si>
  <si>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</si>
  <si>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</si>
  <si>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</si>
  <si>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</si>
  <si>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</si>
  <si>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</si>
  <si>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</si>
  <si>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</si>
  <si>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</si>
  <si>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</si>
  <si>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</si>
  <si>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</si>
  <si>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</si>
  <si>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</si>
  <si>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</si>
  <si>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</si>
  <si>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</si>
  <si>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</si>
  <si>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</si>
  <si>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</si>
  <si>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</si>
  <si>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</si>
  <si>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</si>
  <si>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</si>
  <si>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</si>
  <si>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</si>
  <si>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</si>
  <si>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</si>
  <si>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</si>
  <si>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</si>
  <si>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</si>
  <si>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</si>
  <si>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</si>
  <si>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</si>
  <si>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</si>
  <si>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</si>
  <si>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</si>
  <si>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</si>
  <si>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</si>
  <si>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</si>
  <si>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</si>
  <si>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</si>
  <si>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</si>
  <si>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</si>
  <si>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</si>
  <si>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</si>
  <si>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</si>
  <si>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</si>
  <si>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</si>
  <si>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</si>
  <si>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</si>
  <si>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</si>
  <si>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</si>
  <si>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</si>
  <si>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</si>
  <si>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</si>
  <si>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</si>
  <si>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</si>
  <si>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</si>
  <si>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</si>
  <si>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</si>
  <si>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</si>
  <si>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</si>
  <si>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</si>
  <si>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</si>
  <si>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</si>
  <si>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</si>
  <si>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</si>
  <si>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</si>
  <si>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</si>
  <si>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</si>
  <si>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</si>
  <si>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</si>
  <si>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</si>
  <si>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</si>
  <si>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</si>
  <si>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</si>
  <si>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</si>
  <si>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</si>
  <si>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</si>
  <si>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</si>
  <si>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</si>
  <si>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</si>
  <si>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</si>
  <si>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</si>
  <si>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</si>
  <si>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</si>
  <si>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</si>
  <si>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</si>
  <si>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</si>
  <si>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</si>
  <si>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</si>
  <si>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</si>
  <si>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</si>
  <si>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</si>
  <si>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</si>
  <si>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</si>
  <si>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</si>
  <si>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</si>
  <si>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</si>
  <si>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</si>
  <si>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</si>
  <si>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</si>
  <si>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</si>
  <si>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</si>
  <si>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</si>
  <si>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</si>
  <si>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</si>
  <si>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</si>
  <si>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</si>
  <si>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</si>
  <si>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</si>
  <si>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</si>
  <si>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</si>
  <si>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</si>
  <si>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</si>
  <si>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</si>
  <si>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</si>
  <si>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</si>
  <si>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</si>
  <si>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</si>
  <si>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</si>
  <si>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</si>
  <si>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</si>
  <si>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</si>
  <si>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</si>
  <si>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</si>
  <si>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</si>
  <si>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</si>
  <si>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</si>
  <si>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</si>
  <si>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</si>
  <si>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</si>
  <si>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</si>
  <si>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</si>
  <si>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</si>
  <si>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</si>
  <si>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</si>
  <si>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</si>
  <si>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</si>
  <si>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</si>
  <si>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</si>
  <si>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</si>
  <si>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</si>
  <si>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</si>
  <si>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</si>
  <si>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</si>
  <si>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</si>
  <si>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</si>
  <si>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</si>
  <si>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</si>
  <si>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</si>
  <si>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</si>
  <si>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</si>
  <si>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</si>
  <si>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</si>
  <si>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</si>
  <si>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</si>
  <si>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</si>
  <si>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</si>
  <si>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</si>
  <si>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</si>
  <si>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</si>
  <si>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</si>
  <si>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</si>
  <si>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</si>
  <si>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</si>
  <si>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</si>
  <si>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</si>
  <si>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</si>
  <si>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</si>
  <si>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</si>
  <si>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</si>
  <si>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</si>
  <si>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</si>
  <si>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</si>
  <si>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</si>
  <si>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</si>
  <si>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</si>
  <si>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</si>
  <si>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</si>
  <si>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</si>
  <si>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</si>
  <si>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</si>
  <si>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</si>
  <si>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</si>
  <si>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</si>
  <si>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</si>
  <si>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</si>
  <si>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</si>
  <si>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</si>
  <si>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</si>
  <si>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</si>
  <si>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</si>
  <si>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</si>
  <si>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</si>
  <si>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</si>
  <si>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</si>
  <si>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</si>
  <si>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</si>
  <si>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</si>
  <si>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</si>
  <si>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</si>
  <si>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</si>
  <si>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</si>
  <si>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</si>
  <si>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</si>
  <si>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</si>
  <si>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</si>
  <si>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</si>
  <si>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</si>
  <si>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</si>
  <si>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</si>
  <si>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</si>
  <si>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</si>
  <si>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</si>
  <si>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</si>
  <si>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</si>
  <si>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</si>
  <si>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</si>
  <si>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</si>
  <si>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</si>
  <si>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</si>
  <si>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</si>
  <si>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</si>
  <si>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</si>
  <si>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</si>
  <si>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</si>
  <si>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</si>
  <si>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</si>
  <si>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</si>
  <si>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</si>
  <si>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</si>
  <si>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</si>
  <si>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</si>
  <si>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</si>
  <si>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</si>
  <si>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</si>
  <si>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</si>
  <si>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</si>
  <si>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</si>
  <si>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</si>
  <si>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</si>
  <si>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</si>
  <si>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</si>
  <si>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</si>
  <si>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</si>
  <si>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</si>
  <si>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</si>
  <si>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</si>
  <si>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</si>
  <si>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</si>
  <si>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</si>
  <si>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</si>
  <si>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</si>
  <si>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</si>
  <si>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</si>
  <si>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</si>
  <si>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</si>
  <si>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</si>
  <si>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</si>
  <si>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</si>
  <si>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</si>
  <si>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</si>
  <si>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</si>
  <si>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</si>
  <si>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</si>
  <si>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</si>
  <si>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</si>
  <si>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</si>
  <si>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</si>
  <si>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</si>
  <si>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</si>
  <si>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</si>
  <si>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</si>
  <si>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</si>
  <si>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</si>
  <si>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</si>
  <si>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</si>
  <si>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</si>
  <si>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</si>
  <si>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</si>
  <si>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</si>
  <si>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</si>
  <si>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</si>
  <si>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</si>
  <si>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</si>
  <si>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</si>
  <si>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</si>
  <si>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</si>
  <si>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</si>
  <si>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</si>
  <si>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</si>
  <si>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</si>
  <si>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</si>
  <si>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</si>
  <si>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</si>
  <si>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</si>
  <si>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</si>
  <si>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</si>
  <si>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</si>
  <si>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</si>
  <si>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</si>
  <si>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</si>
  <si>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</si>
  <si>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</si>
  <si>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</si>
  <si>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</si>
  <si>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</si>
  <si>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</si>
  <si>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</si>
  <si>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</si>
  <si>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</si>
  <si>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</si>
  <si>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</si>
  <si>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</si>
  <si>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</si>
  <si>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</si>
  <si>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</si>
  <si>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</si>
  <si>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</si>
  <si>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</si>
  <si>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</si>
  <si>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</si>
  <si>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</si>
  <si>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</si>
  <si>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</si>
  <si>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</si>
  <si>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</si>
  <si>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</si>
  <si>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</si>
  <si>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</si>
  <si>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</si>
  <si>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</si>
  <si>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</si>
  <si>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</si>
  <si>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</si>
  <si>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</si>
  <si>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</si>
  <si>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</si>
  <si>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</si>
  <si>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</si>
  <si>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</si>
  <si>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</si>
  <si>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</si>
  <si>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</si>
  <si>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</si>
  <si>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</si>
  <si>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</si>
  <si>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</si>
  <si>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</si>
  <si>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</si>
  <si>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</si>
  <si>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</si>
  <si>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</si>
  <si>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</si>
  <si>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</si>
  <si>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</si>
  <si>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</si>
  <si>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</si>
  <si>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</si>
  <si>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</si>
  <si>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</si>
  <si>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</si>
  <si>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</si>
  <si>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</si>
  <si>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</si>
  <si>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</si>
  <si>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</si>
  <si>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</si>
  <si>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</si>
  <si>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</si>
  <si>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</si>
  <si>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</si>
  <si>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</si>
  <si>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</si>
  <si>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</si>
  <si>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</si>
  <si>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</si>
  <si>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</si>
  <si>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</si>
  <si>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</si>
  <si>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</si>
  <si>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</si>
  <si>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</si>
  <si>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</si>
  <si>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</si>
  <si>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</si>
  <si>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</si>
  <si>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</si>
  <si>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</si>
  <si>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</si>
  <si>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</si>
  <si>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</si>
  <si>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</si>
  <si>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</si>
  <si>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</si>
  <si>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</si>
  <si>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</si>
  <si>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</si>
  <si>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</si>
  <si>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</si>
  <si>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</si>
  <si>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</si>
  <si>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</si>
  <si>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</si>
  <si>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</si>
  <si>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</si>
  <si>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</si>
  <si>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</si>
  <si>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</si>
  <si>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</si>
  <si>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</si>
  <si>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</si>
  <si>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</si>
  <si>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</si>
  <si>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</si>
  <si>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</si>
  <si>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</si>
  <si>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</si>
  <si>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</si>
  <si>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</si>
  <si>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</si>
  <si>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</si>
  <si>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</si>
  <si>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</si>
  <si>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</si>
  <si>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</si>
  <si>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</si>
  <si>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</si>
  <si>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</si>
  <si>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</si>
  <si>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</si>
  <si>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</si>
  <si>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</si>
  <si>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</si>
  <si>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</si>
  <si>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</si>
  <si>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</si>
  <si>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</si>
  <si>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</si>
  <si>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</si>
  <si>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</si>
  <si>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</si>
  <si>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</si>
  <si>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</si>
  <si>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</si>
  <si>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</si>
  <si>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</si>
  <si>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</si>
  <si>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</si>
  <si>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</si>
  <si>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</si>
  <si>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</si>
  <si>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</si>
  <si>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</si>
  <si>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</si>
  <si>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</si>
  <si>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</si>
  <si>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</si>
  <si>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</si>
  <si>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</si>
  <si>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</si>
  <si>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</si>
  <si>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</si>
  <si>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</si>
  <si>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</si>
  <si>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</si>
  <si>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</si>
  <si>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</si>
  <si>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</si>
  <si>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</si>
  <si>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</si>
  <si>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</si>
  <si>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</si>
  <si>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</si>
  <si>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</si>
  <si>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</si>
  <si>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</si>
  <si>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</si>
  <si>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</si>
  <si>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</si>
  <si>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</si>
  <si>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</si>
  <si>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</si>
  <si>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</si>
  <si>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</si>
  <si>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</si>
  <si>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</si>
  <si>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</si>
  <si>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</si>
  <si>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</si>
  <si>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</si>
  <si>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</si>
  <si>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</si>
  <si>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</si>
  <si>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</si>
  <si>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</si>
  <si>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</si>
  <si>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</si>
  <si>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</si>
  <si>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</si>
  <si>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</si>
  <si>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</si>
  <si>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</si>
  <si>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</si>
  <si>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</si>
  <si>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</si>
  <si>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</si>
  <si>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</si>
  <si>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</si>
  <si>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</si>
  <si>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</si>
  <si>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</si>
  <si>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</si>
  <si>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</si>
  <si>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</si>
  <si>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</si>
  <si>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</si>
  <si>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</si>
  <si>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</si>
  <si>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</si>
  <si>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</si>
  <si>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</si>
  <si>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</si>
  <si>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</si>
  <si>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</si>
  <si>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</si>
  <si>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</si>
  <si>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</si>
  <si>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</si>
  <si>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</si>
  <si>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</si>
  <si>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</si>
  <si>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</si>
  <si>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</si>
  <si>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</si>
  <si>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</si>
  <si>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</si>
  <si>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</si>
  <si>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</si>
  <si>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</si>
  <si>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</si>
  <si>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</si>
  <si>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</si>
  <si>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</si>
  <si>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</si>
  <si>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</si>
  <si>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</si>
  <si>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</si>
  <si>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</si>
  <si>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</si>
  <si>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</si>
  <si>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</si>
  <si>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</si>
  <si>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</si>
  <si>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</si>
  <si>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</si>
  <si>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</si>
  <si>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</si>
  <si>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</si>
  <si>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</si>
  <si>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</si>
  <si>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</si>
  <si>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</si>
  <si>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</si>
  <si>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</si>
  <si>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</si>
  <si>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</si>
  <si>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</si>
  <si>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</si>
  <si>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</si>
  <si>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</si>
  <si>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</si>
  <si>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</si>
  <si>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</si>
  <si>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</si>
  <si>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</si>
  <si>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</si>
  <si>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</si>
  <si>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</si>
  <si>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</si>
  <si>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</si>
  <si>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</si>
  <si>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</si>
  <si>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</si>
  <si>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</si>
  <si>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</si>
  <si>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</si>
  <si>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</si>
  <si>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</si>
  <si>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</si>
  <si>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</si>
  <si>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</si>
  <si>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</si>
  <si>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</si>
  <si>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</si>
  <si>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</si>
  <si>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</si>
  <si>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</si>
  <si>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</si>
  <si>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</si>
  <si>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</si>
  <si>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</si>
  <si>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</si>
  <si>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</si>
  <si>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</si>
  <si>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</si>
  <si>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</si>
  <si>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</si>
  <si>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</si>
  <si>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</si>
  <si>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</si>
  <si>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</si>
  <si>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</si>
  <si>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</si>
  <si>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</si>
  <si>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</si>
  <si>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</si>
  <si>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</si>
  <si>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</si>
  <si>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</si>
  <si>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</si>
  <si>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</si>
  <si>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</si>
  <si>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</si>
  <si>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</si>
  <si>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</si>
  <si>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</si>
  <si>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</si>
  <si>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</si>
  <si>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</si>
  <si>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</si>
  <si>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</si>
  <si>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</si>
  <si>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</si>
  <si>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</si>
  <si>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</si>
  <si>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</si>
  <si>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</si>
  <si>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</si>
  <si>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</si>
  <si>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</si>
  <si>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</si>
  <si>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</si>
  <si>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</si>
  <si>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</si>
  <si>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</si>
  <si>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</si>
  <si>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</si>
  <si>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</si>
  <si>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</si>
  <si>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</si>
  <si>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</si>
  <si>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</si>
  <si>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</si>
  <si>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</si>
  <si>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</si>
  <si>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</si>
  <si>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</si>
  <si>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</si>
  <si>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</si>
  <si>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</si>
  <si>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</si>
  <si>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</si>
  <si>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</si>
  <si>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</si>
  <si>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</si>
  <si>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</si>
  <si>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</si>
  <si>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</si>
  <si>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</si>
  <si>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</si>
  <si>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</si>
  <si>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</si>
  <si>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</si>
  <si>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</si>
  <si>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</si>
  <si>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</si>
  <si>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</si>
  <si>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</si>
  <si>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</si>
  <si>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</si>
  <si>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</si>
  <si>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</si>
  <si>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</si>
  <si>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</si>
  <si>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</si>
  <si>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</si>
  <si>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</si>
  <si>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</si>
  <si>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</si>
  <si>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</si>
  <si>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</si>
  <si>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</si>
  <si>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</si>
  <si>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</si>
  <si>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</si>
  <si>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</si>
  <si>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</si>
  <si>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</si>
  <si>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</si>
  <si>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</si>
  <si>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</si>
  <si>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</si>
  <si>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</si>
  <si>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</si>
  <si>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</si>
  <si>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</si>
  <si>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</si>
  <si>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</si>
  <si>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</si>
  <si>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</si>
  <si>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</si>
  <si>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</si>
  <si>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</si>
  <si>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</si>
  <si>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</si>
  <si>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</si>
  <si>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</si>
  <si>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</si>
  <si>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</si>
  <si>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</si>
  <si>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</si>
  <si>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</si>
  <si>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</si>
  <si>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</si>
  <si>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</si>
  <si>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</si>
  <si>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</si>
  <si>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</si>
  <si>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</si>
  <si>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</si>
  <si>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</si>
  <si>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</si>
  <si>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</si>
  <si>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</si>
  <si>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</si>
  <si>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</si>
  <si>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</si>
  <si>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</si>
  <si>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</si>
  <si>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</si>
  <si>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</si>
  <si>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</si>
  <si>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</si>
  <si>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</si>
  <si>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</si>
  <si>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</si>
  <si>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</si>
  <si>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</si>
  <si>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</si>
  <si>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</si>
  <si>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</si>
  <si>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</si>
  <si>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</si>
  <si>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</si>
  <si>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</si>
  <si>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</si>
  <si>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</si>
  <si>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</si>
  <si>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</si>
  <si>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</si>
  <si>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</si>
  <si>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</si>
  <si>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</si>
  <si>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</si>
  <si>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</si>
  <si>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</si>
  <si>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</si>
  <si>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</si>
  <si>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</si>
  <si>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</si>
  <si>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</si>
  <si>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</si>
  <si>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</si>
  <si>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</si>
  <si>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</si>
  <si>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</si>
  <si>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</si>
  <si>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</si>
  <si>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</si>
  <si>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</si>
  <si>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</si>
  <si>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</si>
  <si>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</si>
  <si>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</si>
  <si>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</si>
  <si>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</si>
  <si>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</si>
  <si>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</si>
  <si>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</si>
  <si>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</si>
  <si>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</si>
  <si>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</si>
  <si>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</si>
  <si>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</si>
  <si>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</si>
  <si>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</si>
  <si>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</si>
  <si>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</si>
  <si>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</si>
  <si>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</si>
  <si>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</si>
  <si>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</si>
  <si>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</si>
  <si>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</si>
  <si>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</si>
  <si>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</si>
  <si>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</si>
  <si>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</si>
  <si>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</si>
  <si>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</si>
  <si>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</si>
  <si>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</si>
  <si>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</si>
  <si>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</si>
  <si>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</si>
  <si>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</si>
  <si>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</si>
  <si>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</si>
  <si>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</si>
  <si>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</si>
  <si>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</si>
  <si>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</si>
  <si>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</si>
  <si>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</si>
  <si>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</si>
  <si>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</si>
  <si>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</si>
  <si>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</si>
  <si>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</si>
  <si>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</si>
  <si>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</si>
  <si>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</si>
  <si>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</si>
  <si>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</si>
  <si>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</si>
  <si>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</si>
  <si>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</si>
  <si>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</si>
  <si>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</si>
  <si>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</si>
  <si>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</si>
  <si>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</si>
  <si>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</si>
  <si>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</si>
  <si>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</si>
  <si>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</si>
  <si>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</si>
  <si>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</si>
  <si>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</si>
  <si>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</si>
  <si>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</si>
  <si>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</si>
  <si>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</si>
  <si>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</si>
  <si>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</si>
  <si>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</si>
  <si>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</si>
  <si>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</si>
  <si>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</si>
  <si>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</si>
  <si>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</si>
  <si>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</si>
  <si>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</si>
  <si>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</si>
  <si>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</si>
  <si>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</si>
  <si>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</si>
  <si>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</si>
  <si>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</si>
  <si>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</si>
  <si>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</si>
  <si>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</si>
  <si>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</si>
  <si>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</si>
  <si>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</si>
  <si>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</si>
  <si>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</si>
  <si>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</si>
  <si>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</si>
  <si>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</si>
  <si>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</si>
  <si>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</si>
  <si>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</si>
  <si>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</si>
  <si>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</si>
  <si>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</si>
  <si>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</si>
  <si>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</si>
  <si>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</si>
  <si>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</si>
  <si>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</si>
  <si>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</si>
  <si>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</si>
  <si>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</si>
  <si>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</si>
  <si>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</si>
  <si>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</si>
  <si>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</si>
  <si>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</si>
  <si>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</si>
  <si>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</si>
  <si>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</si>
  <si>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</si>
  <si>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</si>
  <si>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</si>
  <si>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</si>
  <si>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</si>
  <si>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</si>
  <si>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</si>
  <si>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</si>
  <si>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</si>
  <si>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</si>
  <si>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</si>
  <si>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</si>
  <si>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</si>
  <si>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</si>
  <si>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</si>
  <si>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</si>
  <si>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</si>
  <si>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</si>
  <si>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</si>
  <si>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</si>
  <si>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</si>
  <si>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</si>
  <si>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</si>
  <si>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</si>
  <si>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</si>
  <si>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</si>
  <si>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</si>
  <si>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</si>
  <si>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</si>
  <si>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</si>
  <si>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</si>
  <si>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</si>
  <si>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</si>
  <si>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</si>
  <si>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</si>
  <si>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</si>
  <si>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</si>
  <si>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</si>
  <si>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</si>
  <si>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</si>
  <si>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</si>
  <si>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</si>
  <si>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</si>
  <si>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</si>
  <si>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</si>
  <si>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</si>
  <si>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</si>
  <si>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</si>
  <si>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</si>
  <si>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</si>
  <si>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</si>
  <si>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</si>
  <si>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</si>
  <si>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</si>
  <si>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</si>
  <si>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</si>
  <si>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</si>
  <si>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</si>
  <si>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</si>
  <si>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</si>
  <si>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</si>
  <si>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</si>
  <si>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</si>
  <si>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</si>
  <si>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</si>
  <si>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</si>
  <si>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</si>
  <si>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</si>
  <si>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</si>
  <si>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</si>
  <si>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</si>
  <si>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</si>
  <si>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</si>
  <si>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</si>
  <si>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</si>
  <si>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</si>
  <si>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</si>
  <si>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</si>
  <si>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</si>
  <si>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</si>
  <si>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</si>
  <si>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</si>
  <si>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</si>
  <si>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</si>
  <si>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</si>
  <si>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</si>
  <si>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</si>
  <si>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</si>
  <si>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</si>
  <si>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</si>
  <si>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</si>
  <si>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</si>
  <si>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</si>
  <si>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</si>
  <si>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</si>
  <si>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</si>
  <si>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</si>
  <si>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</si>
  <si>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</si>
  <si>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</si>
  <si>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</si>
  <si>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</si>
  <si>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</si>
  <si>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</si>
  <si>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</si>
  <si>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</si>
  <si>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</si>
  <si>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</si>
  <si>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</si>
  <si>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</si>
  <si>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</si>
  <si>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</si>
  <si>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</si>
  <si>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</si>
  <si>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</si>
  <si>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</si>
  <si>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</si>
  <si>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</si>
  <si>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</si>
  <si>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</si>
  <si>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</si>
  <si>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</si>
  <si>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</si>
  <si>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</si>
  <si>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</si>
  <si>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</si>
  <si>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</si>
  <si>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</si>
  <si>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</si>
  <si>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</si>
  <si>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</si>
  <si>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</si>
  <si>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</si>
  <si>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</si>
  <si>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</si>
  <si>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</si>
  <si>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</si>
  <si>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</si>
  <si>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</si>
  <si>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</si>
  <si>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</si>
  <si>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</si>
  <si>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</si>
  <si>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</si>
  <si>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</si>
  <si>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</si>
  <si>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</si>
  <si>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</si>
  <si>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</si>
  <si>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</si>
  <si>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</si>
  <si>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</si>
  <si>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</si>
  <si>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</si>
  <si>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</si>
  <si>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</si>
  <si>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</si>
  <si>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</si>
  <si>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</si>
  <si>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</si>
  <si>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</si>
  <si>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</si>
  <si>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</si>
  <si>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</si>
  <si>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</si>
  <si>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</si>
  <si>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</si>
  <si>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</si>
  <si>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</si>
  <si>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</si>
  <si>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</si>
  <si>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</si>
  <si>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</si>
  <si>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</si>
  <si>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</si>
  <si>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</si>
  <si>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</si>
  <si>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</si>
  <si>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</si>
  <si>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</si>
  <si>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</si>
  <si>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</si>
  <si>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</si>
  <si>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</si>
  <si>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</si>
  <si>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</si>
  <si>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</si>
  <si>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</si>
  <si>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</si>
  <si>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</si>
  <si>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</si>
  <si>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</si>
  <si>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</si>
  <si>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</si>
  <si>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</si>
  <si>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</si>
  <si>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</si>
  <si>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</si>
  <si>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</si>
  <si>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</si>
  <si>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</si>
  <si>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</si>
  <si>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</si>
  <si>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</si>
  <si>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</si>
  <si>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</si>
  <si>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</si>
  <si>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</si>
  <si>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</si>
  <si>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</si>
  <si>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</si>
  <si>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</si>
  <si>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</si>
  <si>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</si>
  <si>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</si>
  <si>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</si>
  <si>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</si>
  <si>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</si>
  <si>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</si>
  <si>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</si>
  <si>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</si>
  <si>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</si>
  <si>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</si>
  <si>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</si>
  <si>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</si>
  <si>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</si>
  <si>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</si>
  <si>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</si>
  <si>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</si>
  <si>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</si>
  <si>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</si>
  <si>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</si>
  <si>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</si>
  <si>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</si>
  <si>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</si>
  <si>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</si>
  <si>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</si>
  <si>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</si>
  <si>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</si>
  <si>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</si>
  <si>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</si>
  <si>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</si>
  <si>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</si>
  <si>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</si>
  <si>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</si>
  <si>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</si>
  <si>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</si>
  <si>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</si>
  <si>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</si>
  <si>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</si>
  <si>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</si>
  <si>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</si>
  <si>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</si>
  <si>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</si>
  <si>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</si>
  <si>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</si>
  <si>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</si>
  <si>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</si>
  <si>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</si>
  <si>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</si>
  <si>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</si>
  <si>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</si>
  <si>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</si>
  <si>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</si>
  <si>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</si>
  <si>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</si>
  <si>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</si>
  <si>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</si>
  <si>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</si>
  <si>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</si>
  <si>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</si>
  <si>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</si>
  <si>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</si>
  <si>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</si>
  <si>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</si>
  <si>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</si>
  <si>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</si>
  <si>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</si>
  <si>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</si>
  <si>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</si>
  <si>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</si>
  <si>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</si>
  <si>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</si>
  <si>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</si>
  <si>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</si>
  <si>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</si>
  <si>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</si>
  <si>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</si>
  <si>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</si>
  <si>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</si>
  <si>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</si>
  <si>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</si>
  <si>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</si>
  <si>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</si>
  <si>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</si>
  <si>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</si>
  <si>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</si>
  <si>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</si>
  <si>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</si>
  <si>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</si>
  <si>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</si>
  <si>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</si>
  <si>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</si>
  <si>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</si>
  <si>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</si>
  <si>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</si>
  <si>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</si>
  <si>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</si>
  <si>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</si>
  <si>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</si>
  <si>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</si>
  <si>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</si>
  <si>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</si>
  <si>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</si>
  <si>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</si>
  <si>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</si>
  <si>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</si>
  <si>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</si>
  <si>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</si>
  <si>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</si>
  <si>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</si>
  <si>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</si>
  <si>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</si>
  <si>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</si>
  <si>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</si>
  <si>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</si>
  <si>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</si>
  <si>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</si>
  <si>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</si>
  <si>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</si>
  <si>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</si>
  <si>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</si>
  <si>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</si>
  <si>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</si>
  <si>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</si>
  <si>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</si>
  <si>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</si>
  <si>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</si>
  <si>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</si>
  <si>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</si>
  <si>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</si>
  <si>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</si>
  <si>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</si>
  <si>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</si>
  <si>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</si>
  <si>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</si>
  <si>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</si>
  <si>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</si>
  <si>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</si>
  <si>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</si>
  <si>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</si>
  <si>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</si>
  <si>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</si>
  <si>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</si>
  <si>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</si>
  <si>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</si>
  <si>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</si>
  <si>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</si>
  <si>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</si>
  <si>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</si>
  <si>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</si>
  <si>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</si>
  <si>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</si>
  <si>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</si>
  <si>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</si>
  <si>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</si>
  <si>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</si>
  <si>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</si>
  <si>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</si>
  <si>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</si>
  <si>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</si>
  <si>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</si>
  <si>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</si>
  <si>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</si>
  <si>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</si>
  <si>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</si>
  <si>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</si>
  <si>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</si>
  <si>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</si>
  <si>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</si>
  <si>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</si>
  <si>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</si>
  <si>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</si>
  <si>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</si>
  <si>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</si>
  <si>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</si>
  <si>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</si>
  <si>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</si>
  <si>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</si>
  <si>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</si>
  <si>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</si>
  <si>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</si>
  <si>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</si>
  <si>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</si>
  <si>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</si>
  <si>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</si>
  <si>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</si>
  <si>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</si>
  <si>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</si>
  <si>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</si>
  <si>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</si>
  <si>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</si>
  <si>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</si>
  <si>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</si>
  <si>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</si>
  <si>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</si>
  <si>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</si>
  <si>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</si>
  <si>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</si>
  <si>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</si>
  <si>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</si>
  <si>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</si>
  <si>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</si>
  <si>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</si>
  <si>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</si>
  <si>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</si>
  <si>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</si>
  <si>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</si>
  <si>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</si>
  <si>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</si>
  <si>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</si>
  <si>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</si>
  <si>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</si>
  <si>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</si>
  <si>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</si>
  <si>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</si>
  <si>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</si>
  <si>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</si>
  <si>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</si>
  <si>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</si>
  <si>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</si>
  <si>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</si>
  <si>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</si>
  <si>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</si>
  <si>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</si>
  <si>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</si>
  <si>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</si>
  <si>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</si>
  <si>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</si>
  <si>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</si>
  <si>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</si>
  <si>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</si>
  <si>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</si>
  <si>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</si>
  <si>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</si>
  <si>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</si>
  <si>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</si>
  <si>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</si>
  <si>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</si>
  <si>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</si>
  <si>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</si>
  <si>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</si>
  <si>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</si>
  <si>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</si>
  <si>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</si>
  <si>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</si>
  <si>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</si>
  <si>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</si>
  <si>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</si>
  <si>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</si>
  <si>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</si>
  <si>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</si>
  <si>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</si>
  <si>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</si>
  <si>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</si>
  <si>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</si>
  <si>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</si>
  <si>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</si>
  <si>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</si>
  <si>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</si>
  <si>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</si>
  <si>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</si>
  <si>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</si>
  <si>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</si>
  <si>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</si>
  <si>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</si>
  <si>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</si>
  <si>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</si>
  <si>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</si>
  <si>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</si>
  <si>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</si>
  <si>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</si>
  <si>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</si>
  <si>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</si>
  <si>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</si>
  <si>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</si>
  <si>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</si>
  <si>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</si>
  <si>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</si>
  <si>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</si>
  <si>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</si>
  <si>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</si>
  <si>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</si>
  <si>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</si>
  <si>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</si>
  <si>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</si>
  <si>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</si>
  <si>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</si>
  <si>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</si>
  <si>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</si>
  <si>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</si>
  <si>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</si>
  <si>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</si>
  <si>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</si>
  <si>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</si>
  <si>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</si>
  <si>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</si>
  <si>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</si>
  <si>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</si>
  <si>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</si>
  <si>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</si>
  <si>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</si>
  <si>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</si>
  <si>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</si>
  <si>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</si>
  <si>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</si>
  <si>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</si>
  <si>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</si>
  <si>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</si>
  <si>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</si>
  <si>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</si>
  <si>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</si>
  <si>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</si>
  <si>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</si>
  <si>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</si>
  <si>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</si>
  <si>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</si>
  <si>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</si>
  <si>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</si>
  <si>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</si>
  <si>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</si>
  <si>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</si>
  <si>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</si>
  <si>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</si>
  <si>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</si>
  <si>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</si>
  <si>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</si>
  <si>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</si>
  <si>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</si>
  <si>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</si>
  <si>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</si>
  <si>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</si>
  <si>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</si>
  <si>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</si>
  <si>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</si>
  <si>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</si>
  <si>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</si>
  <si>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</si>
  <si>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</si>
  <si>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</si>
  <si>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</si>
  <si>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</si>
  <si>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</si>
  <si>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</si>
  <si>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</si>
  <si>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</si>
  <si>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</si>
  <si>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</si>
  <si>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</si>
  <si>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</si>
  <si>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</si>
  <si>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</si>
  <si>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</si>
  <si>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</si>
  <si>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</si>
  <si>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</si>
  <si>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</si>
  <si>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</si>
  <si>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</si>
  <si>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</si>
  <si>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</si>
  <si>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</si>
  <si>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</si>
  <si>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</si>
  <si>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</si>
  <si>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</si>
  <si>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</si>
  <si>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</si>
  <si>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</si>
  <si>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</si>
  <si>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</si>
  <si>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</si>
  <si>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</si>
  <si>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</si>
  <si>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</si>
  <si>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</si>
  <si>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</si>
  <si>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</si>
  <si>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</si>
  <si>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</si>
  <si>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</si>
  <si>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</si>
  <si>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</si>
  <si>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</si>
  <si>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</si>
  <si>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</si>
  <si>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</si>
  <si>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</si>
  <si>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</si>
  <si>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</si>
  <si>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</si>
  <si>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</si>
  <si>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</si>
  <si>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</si>
  <si>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</si>
  <si>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</si>
  <si>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</si>
  <si>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</si>
  <si>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</si>
  <si>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</si>
  <si>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</si>
  <si>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</si>
  <si>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</si>
  <si>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</si>
  <si>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</si>
  <si>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</si>
  <si>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</si>
  <si>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</si>
  <si>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</si>
  <si>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</si>
  <si>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</si>
  <si>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</si>
  <si>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</si>
  <si>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</si>
  <si>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</si>
  <si>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</si>
  <si>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</si>
  <si>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</si>
  <si>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</si>
  <si>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</si>
  <si>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</si>
  <si>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</si>
  <si>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</si>
  <si>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</si>
  <si>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</si>
  <si>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</si>
  <si>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</si>
  <si>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</si>
  <si>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</si>
  <si>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</si>
  <si>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</si>
  <si>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</si>
  <si>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</si>
  <si>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</si>
  <si>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</si>
  <si>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</si>
  <si>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</si>
  <si>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</si>
  <si>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</si>
  <si>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</si>
  <si>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</si>
  <si>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</si>
  <si>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</si>
  <si>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</si>
  <si>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</si>
  <si>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</si>
  <si>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</si>
  <si>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</si>
  <si>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</si>
  <si>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</si>
  <si>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</si>
  <si>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</si>
  <si>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</si>
  <si>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</si>
  <si>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</si>
  <si>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</si>
  <si>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</si>
  <si>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</si>
  <si>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</si>
  <si>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</si>
  <si>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</si>
  <si>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</si>
  <si>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</si>
  <si>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</si>
  <si>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</si>
  <si>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</si>
  <si>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</si>
  <si>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</si>
  <si>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</si>
  <si>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</si>
  <si>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</si>
  <si>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</si>
  <si>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</si>
  <si>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</si>
  <si>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</si>
  <si>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</si>
  <si>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</si>
  <si>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</si>
  <si>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</si>
  <si>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</si>
  <si>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</si>
  <si>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</si>
  <si>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</si>
  <si>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</si>
  <si>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</si>
  <si>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</si>
  <si>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</si>
  <si>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</si>
  <si>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</si>
  <si>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</si>
  <si>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</si>
  <si>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</si>
  <si>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</si>
  <si>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</si>
  <si>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</si>
  <si>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</si>
  <si>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</si>
  <si>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</si>
  <si>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</si>
  <si>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</si>
  <si>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</si>
  <si>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</si>
  <si>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</si>
  <si>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</si>
  <si>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</si>
  <si>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</si>
  <si>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</si>
  <si>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</si>
  <si>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</si>
  <si>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</si>
  <si>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</si>
  <si>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</si>
  <si>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</si>
  <si>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</si>
  <si>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</si>
  <si>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</si>
  <si>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</si>
  <si>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</si>
  <si>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</si>
  <si>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</si>
  <si>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</si>
  <si>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</si>
  <si>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</si>
  <si>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</si>
  <si>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</si>
  <si>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</si>
  <si>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</si>
  <si>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</si>
  <si>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</si>
  <si>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</si>
  <si>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</si>
  <si>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</si>
  <si>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</si>
  <si>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</si>
  <si>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</si>
  <si>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</si>
  <si>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</si>
  <si>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</si>
  <si>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</si>
  <si>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</si>
  <si>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</si>
  <si>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</si>
  <si>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</si>
  <si>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</si>
  <si>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</si>
  <si>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</si>
  <si>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</si>
  <si>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</si>
  <si>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</si>
  <si>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</si>
  <si>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</si>
  <si>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</si>
  <si>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</si>
  <si>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</si>
  <si>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</si>
  <si>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</si>
  <si>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</si>
  <si>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</si>
  <si>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</si>
  <si>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</si>
  <si>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</si>
  <si>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</si>
  <si>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</si>
  <si>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</si>
  <si>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</si>
  <si>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</si>
  <si>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</si>
  <si>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</si>
  <si>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</si>
  <si>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</si>
  <si>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</si>
  <si>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</si>
  <si>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</si>
  <si>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</si>
  <si>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</si>
  <si>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</si>
  <si>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</si>
  <si>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</si>
  <si>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</si>
  <si>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</si>
  <si>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</si>
  <si>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</si>
  <si>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</si>
  <si>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</si>
  <si>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</si>
  <si>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</si>
  <si>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</si>
  <si>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</si>
  <si>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</si>
  <si>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</si>
  <si>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</si>
  <si>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</si>
  <si>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</si>
  <si>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</si>
  <si>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</si>
  <si>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</si>
  <si>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</si>
  <si>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</si>
  <si>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</si>
  <si>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</si>
  <si>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</si>
  <si>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</si>
  <si>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</si>
  <si>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</si>
  <si>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</si>
  <si>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</si>
  <si>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</si>
  <si>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</si>
  <si>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</si>
  <si>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</si>
  <si>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</si>
  <si>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</si>
  <si>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</si>
  <si>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</si>
  <si>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</si>
  <si>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</si>
  <si>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</si>
  <si>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</si>
  <si>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</si>
  <si>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</si>
  <si>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</si>
  <si>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</si>
  <si>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</si>
  <si>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</si>
  <si>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</si>
  <si>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</si>
  <si>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</si>
  <si>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</si>
  <si>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</si>
  <si>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</si>
  <si>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</si>
  <si>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</si>
  <si>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</si>
  <si>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</si>
  <si>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</si>
  <si>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</si>
  <si>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</si>
  <si>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</si>
  <si>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</si>
  <si>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</si>
  <si>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</si>
  <si>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</si>
  <si>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</si>
  <si>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</si>
  <si>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</si>
  <si>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</si>
  <si>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</si>
  <si>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</si>
  <si>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</si>
  <si>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</si>
  <si>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</si>
  <si>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</si>
  <si>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</si>
  <si>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</si>
  <si>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</si>
  <si>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</si>
  <si>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</si>
  <si>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</si>
  <si>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</si>
  <si>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</si>
  <si>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</si>
  <si>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</si>
  <si>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</si>
  <si>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</si>
  <si>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</si>
  <si>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</si>
  <si>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</si>
  <si>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</si>
  <si>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</si>
  <si>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</si>
  <si>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</si>
  <si>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</si>
  <si>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</si>
  <si>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</si>
  <si>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</si>
  <si>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</si>
  <si>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</si>
  <si>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</si>
  <si>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</si>
  <si>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</si>
  <si>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</si>
  <si>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</si>
  <si>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</si>
  <si>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</si>
  <si>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</si>
  <si>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</si>
  <si>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</si>
  <si>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</si>
  <si>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</si>
  <si>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</si>
  <si>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</si>
  <si>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</si>
  <si>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</si>
  <si>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</si>
  <si>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</si>
  <si>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</si>
  <si>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</si>
  <si>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</si>
  <si>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</si>
  <si>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</si>
  <si>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</si>
  <si>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</si>
  <si>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</si>
  <si>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</si>
  <si>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</si>
  <si>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</si>
  <si>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</si>
  <si>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</si>
  <si>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</si>
  <si>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</si>
  <si>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</si>
  <si>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</si>
  <si>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</si>
  <si>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</si>
  <si>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</si>
  <si>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</si>
  <si>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</si>
  <si>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</si>
  <si>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</si>
  <si>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</si>
  <si>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</si>
  <si>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</si>
  <si>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</si>
  <si>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</si>
  <si>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</si>
  <si>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</si>
  <si>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</si>
  <si>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</si>
  <si>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</si>
  <si>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</si>
  <si>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</si>
  <si>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</si>
  <si>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</si>
  <si>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</si>
  <si>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</si>
  <si>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</si>
  <si>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</si>
  <si>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</si>
  <si>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</si>
  <si>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</si>
  <si>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</si>
  <si>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</si>
  <si>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</si>
  <si>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</si>
  <si>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</si>
  <si>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</si>
  <si>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</si>
  <si>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</si>
  <si>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</si>
  <si>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</si>
  <si>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</si>
  <si>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</si>
  <si>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</si>
  <si>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</si>
  <si>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</si>
  <si>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</si>
  <si>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</si>
  <si>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</si>
  <si>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</si>
  <si>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</si>
  <si>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</si>
  <si>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</si>
  <si>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</si>
  <si>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</si>
  <si>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</si>
  <si>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</si>
  <si>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</si>
  <si>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</si>
  <si>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</si>
  <si>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</si>
  <si>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</si>
  <si>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</si>
  <si>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</si>
  <si>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</si>
  <si>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</si>
  <si>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</si>
  <si>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</si>
  <si>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</si>
  <si>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</si>
  <si>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</si>
  <si>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</si>
  <si>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</si>
  <si>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</si>
  <si>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</si>
  <si>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</si>
  <si>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</si>
  <si>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</si>
  <si>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</si>
  <si>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</si>
  <si>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</si>
  <si>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</si>
  <si>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</si>
  <si>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</si>
  <si>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</si>
  <si>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</si>
  <si>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</si>
  <si>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</si>
  <si>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</si>
  <si>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</si>
  <si>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</si>
  <si>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</si>
  <si>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</si>
  <si>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</si>
  <si>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</si>
  <si>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</si>
  <si>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</si>
  <si>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</si>
  <si>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</si>
  <si>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</si>
  <si>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</si>
  <si>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</si>
  <si>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</si>
  <si>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</si>
  <si>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</si>
  <si>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</si>
  <si>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</si>
  <si>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</si>
  <si>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</si>
  <si>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</si>
  <si>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</si>
  <si>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</si>
  <si>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</si>
  <si>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</si>
  <si>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</si>
  <si>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</si>
  <si>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</si>
  <si>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</si>
  <si>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</si>
  <si>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</si>
  <si>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</si>
  <si>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</si>
  <si>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</si>
  <si>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</si>
  <si>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</si>
  <si>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</si>
  <si>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</si>
  <si>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</si>
  <si>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</si>
  <si>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</si>
  <si>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</si>
  <si>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</si>
  <si>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</si>
  <si>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</si>
  <si>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</si>
  <si>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</si>
  <si>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</si>
  <si>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</si>
  <si>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</si>
  <si>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</si>
  <si>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</si>
  <si>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</si>
  <si>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</si>
  <si>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</si>
  <si>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</si>
  <si>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</si>
  <si>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</si>
  <si>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</si>
  <si>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</si>
  <si>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</si>
  <si>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</si>
  <si>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</si>
  <si>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</si>
  <si>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</si>
  <si>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</si>
  <si>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</si>
  <si>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</si>
  <si>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</si>
  <si>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</si>
  <si>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</si>
  <si>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</si>
  <si>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</si>
  <si>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</si>
  <si>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</si>
  <si>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</si>
  <si>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</si>
  <si>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</si>
  <si>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</si>
  <si>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</si>
  <si>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</si>
  <si>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</si>
  <si>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</si>
  <si>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</si>
  <si>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</si>
  <si>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</si>
  <si>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</si>
  <si>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</si>
  <si>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</si>
  <si>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</si>
  <si>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</si>
  <si>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</si>
  <si>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</si>
  <si>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</si>
  <si>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</si>
  <si>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</si>
  <si>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</si>
  <si>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</si>
  <si>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</si>
  <si>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</si>
  <si>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</si>
  <si>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</si>
  <si>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</si>
  <si>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</si>
  <si>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</si>
  <si>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</si>
  <si>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</si>
  <si>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</si>
  <si>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</si>
  <si>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</si>
  <si>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</si>
  <si>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</si>
  <si>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</si>
  <si>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</si>
  <si>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</si>
  <si>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</si>
  <si>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</si>
  <si>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</si>
  <si>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</si>
  <si>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</si>
  <si>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</si>
  <si>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</si>
  <si>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</si>
  <si>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</si>
  <si>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</si>
  <si>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</si>
  <si>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</si>
  <si>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</si>
  <si>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</si>
  <si>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</si>
  <si>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</si>
  <si>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</si>
  <si>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</si>
  <si>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</si>
  <si>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</si>
  <si>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</si>
  <si>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</si>
  <si>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</si>
  <si>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</si>
  <si>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</si>
  <si>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</si>
  <si>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</si>
  <si>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</si>
  <si>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</si>
  <si>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</si>
  <si>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</si>
  <si>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</si>
  <si>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</si>
  <si>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</si>
  <si>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</si>
  <si>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</si>
  <si>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</si>
  <si>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</si>
  <si>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</si>
  <si>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</si>
  <si>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</si>
  <si>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</si>
  <si>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</si>
  <si>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</si>
  <si>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</si>
  <si>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</si>
  <si>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</si>
  <si>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</si>
  <si>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</si>
  <si>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</si>
  <si>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</si>
  <si>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</si>
  <si>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</si>
  <si>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</si>
  <si>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</si>
  <si>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</si>
  <si>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</si>
  <si>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</si>
  <si>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</si>
  <si>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</si>
  <si>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</si>
  <si>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</si>
  <si>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</si>
  <si>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</si>
  <si>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</si>
  <si>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</si>
  <si>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</si>
  <si>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</si>
  <si>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</si>
  <si>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</si>
  <si>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</si>
  <si>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</si>
  <si>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</si>
  <si>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</si>
  <si>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</si>
  <si>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</si>
  <si>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</si>
  <si>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</si>
  <si>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</si>
  <si>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</si>
  <si>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</si>
  <si>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</si>
  <si>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</si>
  <si>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</si>
  <si>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</si>
  <si>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</si>
  <si>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</si>
  <si>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</si>
  <si>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</si>
  <si>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</si>
  <si>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</si>
  <si>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</si>
  <si>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</si>
  <si>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</si>
  <si>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</si>
  <si>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</si>
  <si>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</si>
  <si>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</si>
  <si>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</si>
  <si>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</si>
  <si>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</si>
  <si>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</si>
  <si>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</si>
  <si>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</si>
  <si>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</si>
  <si>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</si>
  <si>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</si>
  <si>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</si>
  <si>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</si>
  <si>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</si>
  <si>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</si>
  <si>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</si>
  <si>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</si>
  <si>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</si>
  <si>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</si>
  <si>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</si>
  <si>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</si>
  <si>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</si>
  <si>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</si>
  <si>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</si>
  <si>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</si>
  <si>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</si>
  <si>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</si>
  <si>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</si>
  <si>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</si>
  <si>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</si>
  <si>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</si>
  <si>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</si>
  <si>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</si>
  <si>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</si>
  <si>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</si>
  <si>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</si>
  <si>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</si>
  <si>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</si>
  <si>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</si>
  <si>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</si>
  <si>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</si>
  <si>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</si>
  <si>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</si>
  <si>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</si>
  <si>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</si>
  <si>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</si>
  <si>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</si>
  <si>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</si>
  <si>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</si>
  <si>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</si>
  <si>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</si>
  <si>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</si>
  <si>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</si>
  <si>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</si>
  <si>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</si>
  <si>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</si>
  <si>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</si>
  <si>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</si>
  <si>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</si>
  <si>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</si>
  <si>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</si>
  <si>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</si>
  <si>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</si>
  <si>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</si>
  <si>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</si>
  <si>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</si>
  <si>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</si>
  <si>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</si>
  <si>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</si>
  <si>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</si>
  <si>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</si>
  <si>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</si>
  <si>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</si>
  <si>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</si>
  <si>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</si>
  <si>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</si>
  <si>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</si>
  <si>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</si>
  <si>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</si>
  <si>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</si>
  <si>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</si>
  <si>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</si>
  <si>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</si>
  <si>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</si>
  <si>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</si>
  <si>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</si>
  <si>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</si>
  <si>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</si>
  <si>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</si>
  <si>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</si>
  <si>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</si>
  <si>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</si>
  <si>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</si>
  <si>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</si>
  <si>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</si>
  <si>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</si>
  <si>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</si>
  <si>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</si>
  <si>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</si>
  <si>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</si>
  <si>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</si>
  <si>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</si>
  <si>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</si>
  <si>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</si>
  <si>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</si>
  <si>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</si>
  <si>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</si>
  <si>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</si>
  <si>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</si>
  <si>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</si>
  <si>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</si>
  <si>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</si>
  <si>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</si>
  <si>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</si>
  <si>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</si>
  <si>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</si>
  <si>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</si>
  <si>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</si>
  <si>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</si>
  <si>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</si>
  <si>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</si>
  <si>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</si>
  <si>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</si>
  <si>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</si>
  <si>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</si>
  <si>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</si>
  <si>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</si>
  <si>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</si>
  <si>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</si>
  <si>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</si>
  <si>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</si>
  <si>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</si>
  <si>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</si>
  <si>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</si>
  <si>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</si>
  <si>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</si>
  <si>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</si>
  <si>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</si>
  <si>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</si>
  <si>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</si>
  <si>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</si>
  <si>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</si>
  <si>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</si>
  <si>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</si>
  <si>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</si>
  <si>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</si>
  <si>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</si>
  <si>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</si>
  <si>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</si>
  <si>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</si>
  <si>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</si>
  <si>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</si>
  <si>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</si>
  <si>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</si>
  <si>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</si>
  <si>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</si>
  <si>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</si>
  <si>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</si>
  <si>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</si>
  <si>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</si>
  <si>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</si>
  <si>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</si>
  <si>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</si>
  <si>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</si>
  <si>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</si>
  <si>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</si>
  <si>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</si>
  <si>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</si>
  <si>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</si>
  <si>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</si>
  <si>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</si>
  <si>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</si>
  <si>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</si>
  <si>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</si>
  <si>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</si>
  <si>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</si>
  <si>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</si>
  <si>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</si>
  <si>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</si>
  <si>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</si>
  <si>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</si>
  <si>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</si>
  <si>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</si>
  <si>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</si>
  <si>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</si>
  <si>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</si>
  <si>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</si>
  <si>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</si>
  <si>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</si>
  <si>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</si>
  <si>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</si>
  <si>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</si>
  <si>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</si>
  <si>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</si>
  <si>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</si>
  <si>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</si>
  <si>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</si>
  <si>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</si>
  <si>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</si>
  <si>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</si>
  <si>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</si>
  <si>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</si>
  <si>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</si>
  <si>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</si>
  <si>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</si>
  <si>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</si>
  <si>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</si>
  <si>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</si>
  <si>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</si>
  <si>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</si>
  <si>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</si>
  <si>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</si>
  <si>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</si>
  <si>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</si>
  <si>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</si>
  <si>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</si>
  <si>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</si>
  <si>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</si>
  <si>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</si>
  <si>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</si>
  <si>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</si>
  <si>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</si>
  <si>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</si>
  <si>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</si>
  <si>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</si>
  <si>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</si>
  <si>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</si>
  <si>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</si>
  <si>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</si>
  <si>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</si>
  <si>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</si>
  <si>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</si>
  <si>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</si>
  <si>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</si>
  <si>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</si>
  <si>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</si>
  <si>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</si>
  <si>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</si>
  <si>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</si>
  <si>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</si>
  <si>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</si>
  <si>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</si>
  <si>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</si>
  <si>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</si>
  <si>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</si>
  <si>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</si>
  <si>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</si>
  <si>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</si>
  <si>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</si>
  <si>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</si>
  <si>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</si>
  <si>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</si>
  <si>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</si>
  <si>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</si>
  <si>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</si>
  <si>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</si>
  <si>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</si>
  <si>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</si>
  <si>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</si>
  <si>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</si>
  <si>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</si>
  <si>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</si>
  <si>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</si>
  <si>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</si>
  <si>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</si>
  <si>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</si>
  <si>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</si>
  <si>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</si>
  <si>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</si>
  <si>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</si>
  <si>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</si>
  <si>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</si>
  <si>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</si>
  <si>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</si>
  <si>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</si>
  <si>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</si>
  <si>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</si>
  <si>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</si>
  <si>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</si>
  <si>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</si>
  <si>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</si>
  <si>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</si>
  <si>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</si>
  <si>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</si>
  <si>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</si>
  <si>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</si>
  <si>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</si>
  <si>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</si>
  <si>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</si>
  <si>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</si>
  <si>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</si>
  <si>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</si>
  <si>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</si>
  <si>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</si>
  <si>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</si>
  <si>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</si>
  <si>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</si>
  <si>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</si>
  <si>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</si>
  <si>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</si>
  <si>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</si>
  <si>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</si>
  <si>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</si>
  <si>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</si>
  <si>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</si>
  <si>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</si>
  <si>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</si>
  <si>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</si>
  <si>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</si>
  <si>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</si>
  <si>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</si>
  <si>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</si>
  <si>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</si>
  <si>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</si>
  <si>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</si>
  <si>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</si>
  <si>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</si>
  <si>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</si>
  <si>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</si>
  <si>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</si>
  <si>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</si>
  <si>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</si>
  <si>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</si>
  <si>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</si>
  <si>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</si>
  <si>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</si>
  <si>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</si>
  <si>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</si>
  <si>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</si>
  <si>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</si>
  <si>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</si>
  <si>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</si>
  <si>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</si>
  <si>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</si>
  <si>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</si>
  <si>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</si>
  <si>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</si>
  <si>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</si>
  <si>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</si>
  <si>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</si>
  <si>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</si>
  <si>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</si>
  <si>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</si>
  <si>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</si>
  <si>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</si>
  <si>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</si>
  <si>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</si>
  <si>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</si>
  <si>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</si>
  <si>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</si>
  <si>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</si>
  <si>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</si>
  <si>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</si>
  <si>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</si>
  <si>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</si>
  <si>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</si>
  <si>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</si>
  <si>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</si>
  <si>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</si>
  <si>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</si>
  <si>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</si>
  <si>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</si>
  <si>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</si>
  <si>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</si>
  <si>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</si>
  <si>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</si>
  <si>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</si>
  <si>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</si>
  <si>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</si>
  <si>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</si>
  <si>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</si>
  <si>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</si>
  <si>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</si>
  <si>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</si>
  <si>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</si>
  <si>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</si>
  <si>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</si>
  <si>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</si>
  <si>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</si>
  <si>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</si>
  <si>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</si>
  <si>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</si>
  <si>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</si>
  <si>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</si>
  <si>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</si>
  <si>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</si>
  <si>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</si>
  <si>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</si>
  <si>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</si>
  <si>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</si>
  <si>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</si>
  <si>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</si>
  <si>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</si>
  <si>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</si>
  <si>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</si>
  <si>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</si>
  <si>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</si>
  <si>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</si>
  <si>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</si>
  <si>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</si>
  <si>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</si>
  <si>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</si>
  <si>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</si>
  <si>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</si>
  <si>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</si>
  <si>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</si>
  <si>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</si>
  <si>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</si>
  <si>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</si>
  <si>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</si>
  <si>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</si>
  <si>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</si>
  <si>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</si>
  <si>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</si>
  <si>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</si>
  <si>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</si>
  <si>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</si>
  <si>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</si>
  <si>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</si>
  <si>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</si>
  <si>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</si>
  <si>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</si>
  <si>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</si>
  <si>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</si>
  <si>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</si>
  <si>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</si>
  <si>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</si>
  <si>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</si>
  <si>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</si>
  <si>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</si>
  <si>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</si>
  <si>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</si>
  <si>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</si>
  <si>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</si>
  <si>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</si>
  <si>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</si>
  <si>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</si>
  <si>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</si>
  <si>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</si>
  <si>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</si>
  <si>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</si>
  <si>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</si>
  <si>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</si>
  <si>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</si>
  <si>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</si>
  <si>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</si>
  <si>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</si>
  <si>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</si>
  <si>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</si>
  <si>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</si>
  <si>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</si>
  <si>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</si>
  <si>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</si>
  <si>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</si>
  <si>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</si>
  <si>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</si>
  <si>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</si>
  <si>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</si>
  <si>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</si>
  <si>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</si>
  <si>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</si>
  <si>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</si>
  <si>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</si>
  <si>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</si>
  <si>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</si>
  <si>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</si>
  <si>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</si>
  <si>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</si>
  <si>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</si>
  <si>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</si>
  <si>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</si>
  <si>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</si>
  <si>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</si>
  <si>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</si>
  <si>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</si>
  <si>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</si>
  <si>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</si>
  <si>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</si>
  <si>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</si>
  <si>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</si>
  <si>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</si>
  <si>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</si>
  <si>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</si>
  <si>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</si>
  <si>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</si>
  <si>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</si>
  <si>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</si>
  <si>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</si>
  <si>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</si>
  <si>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</si>
  <si>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</si>
  <si>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</si>
  <si>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</si>
  <si>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</si>
  <si>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</si>
  <si>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</si>
  <si>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</si>
  <si>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</si>
  <si>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</si>
  <si>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</si>
  <si>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</si>
  <si>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</si>
  <si>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</si>
  <si>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</si>
  <si>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</si>
  <si>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</si>
  <si>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</si>
  <si>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</si>
  <si>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</si>
  <si>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</si>
  <si>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</si>
  <si>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</si>
  <si>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</si>
  <si>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</si>
  <si>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</si>
  <si>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</si>
  <si>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</si>
  <si>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</si>
  <si>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</si>
  <si>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</si>
  <si>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</si>
  <si>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</si>
  <si>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</si>
  <si>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</si>
  <si>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</si>
  <si>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</si>
  <si>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</si>
  <si>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</si>
  <si>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</si>
  <si>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</si>
  <si>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</si>
  <si>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</si>
  <si>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</si>
  <si>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</si>
  <si>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</si>
  <si>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</si>
  <si>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</si>
  <si>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</si>
  <si>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</si>
  <si>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</si>
  <si>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</si>
  <si>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</si>
  <si>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</si>
  <si>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</si>
  <si>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</si>
  <si>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</si>
  <si>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</si>
  <si>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</si>
  <si>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</si>
  <si>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</si>
  <si>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</si>
  <si>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</si>
  <si>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</si>
  <si>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</si>
  <si>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</si>
  <si>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</si>
  <si>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</si>
  <si>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</si>
  <si>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</si>
  <si>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</si>
  <si>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</si>
  <si>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</si>
  <si>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</si>
  <si>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</si>
  <si>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</si>
  <si>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</si>
  <si>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</si>
  <si>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</si>
  <si>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</si>
  <si>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</si>
  <si>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</si>
  <si>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</si>
  <si>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</si>
  <si>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</si>
  <si>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</si>
  <si>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</si>
  <si>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</si>
  <si>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</si>
  <si>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</si>
  <si>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</si>
  <si>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</si>
  <si>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</si>
  <si>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</si>
  <si>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</si>
  <si>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</si>
  <si>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</si>
  <si>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</si>
  <si>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</si>
  <si>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</si>
  <si>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</si>
  <si>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</si>
  <si>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</si>
  <si>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</si>
  <si>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</si>
  <si>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</si>
  <si>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</si>
  <si>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</si>
  <si>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</si>
  <si>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</si>
  <si>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</si>
  <si>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</si>
  <si>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</si>
  <si>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</si>
  <si>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</si>
  <si>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</si>
  <si>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</si>
  <si>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</si>
  <si>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</si>
  <si>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</si>
  <si>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</si>
  <si>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</si>
  <si>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</si>
  <si>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</si>
  <si>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</si>
  <si>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</si>
  <si>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</si>
  <si>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</si>
  <si>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</si>
  <si>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</si>
  <si>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</si>
  <si>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</si>
  <si>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</si>
  <si>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</si>
  <si>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</si>
  <si>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</si>
  <si>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</si>
  <si>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</si>
  <si>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</si>
  <si>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</si>
  <si>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</si>
  <si>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</si>
  <si>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</si>
  <si>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</si>
  <si>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</si>
  <si>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</si>
  <si>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</si>
  <si>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</si>
  <si>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</si>
  <si>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</si>
  <si>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</si>
  <si>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</si>
  <si>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</si>
  <si>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</si>
  <si>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</si>
  <si>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</si>
  <si>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</si>
  <si>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</si>
  <si>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</si>
  <si>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</si>
  <si>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</si>
  <si>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</si>
  <si>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</si>
  <si>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</si>
  <si>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</si>
  <si>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</si>
  <si>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</si>
  <si>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</si>
  <si>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</si>
  <si>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</si>
  <si>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</si>
  <si>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</si>
  <si>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</si>
  <si>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</si>
  <si>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</si>
  <si>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</si>
  <si>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</si>
  <si>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</si>
  <si>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</si>
  <si>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</si>
  <si>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</si>
  <si>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</si>
  <si>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</si>
  <si>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</si>
  <si>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</si>
  <si>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</si>
  <si>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</si>
  <si>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</si>
  <si>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</si>
  <si>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</si>
  <si>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</si>
  <si>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</si>
  <si>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</si>
  <si>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</si>
  <si>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</si>
  <si>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</si>
  <si>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</si>
  <si>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</si>
  <si>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</si>
  <si>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</si>
  <si>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</si>
  <si>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</si>
  <si>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</si>
  <si>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</si>
  <si>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</si>
  <si>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</si>
  <si>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</si>
  <si>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</si>
  <si>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</si>
  <si>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</si>
  <si>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</si>
  <si>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</si>
  <si>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</si>
  <si>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</si>
  <si>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</si>
  <si>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</si>
  <si>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</si>
  <si>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</si>
  <si>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</si>
  <si>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</si>
  <si>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</si>
  <si>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</si>
  <si>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</si>
  <si>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</si>
  <si>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</si>
  <si>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</si>
  <si>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</si>
  <si>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</si>
  <si>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</si>
  <si>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</si>
  <si>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</si>
  <si>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</si>
  <si>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</si>
  <si>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</si>
  <si>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</si>
  <si>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</si>
  <si>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</si>
  <si>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</si>
  <si>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</si>
  <si>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</si>
  <si>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</si>
  <si>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</si>
  <si>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</si>
  <si>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</si>
  <si>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</si>
  <si>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</si>
  <si>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</si>
  <si>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</si>
  <si>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</si>
  <si>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</si>
  <si>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</si>
  <si>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</si>
  <si>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</si>
  <si>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</si>
  <si>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</si>
  <si>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</si>
  <si>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</si>
  <si>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</si>
  <si>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</si>
  <si>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</si>
  <si>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</si>
  <si>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</si>
  <si>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</si>
  <si>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</si>
  <si>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</si>
  <si>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</si>
  <si>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</si>
  <si>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</si>
  <si>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</si>
  <si>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</si>
  <si>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</si>
  <si>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</si>
  <si>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</si>
  <si>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</si>
  <si>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</si>
  <si>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</si>
  <si>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</si>
  <si>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</si>
  <si>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</si>
  <si>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</si>
  <si>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</si>
  <si>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</si>
  <si>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</si>
  <si>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</si>
  <si>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</si>
  <si>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</si>
  <si>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</si>
  <si>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</si>
  <si>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</si>
  <si>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</si>
  <si>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</si>
  <si>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</si>
  <si>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</si>
  <si>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</si>
  <si>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</si>
  <si>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</si>
  <si>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</si>
  <si>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</si>
  <si>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</si>
  <si>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</si>
  <si>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</si>
  <si>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</si>
  <si>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</si>
  <si>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</si>
  <si>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</si>
  <si>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</si>
  <si>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</si>
  <si>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</si>
  <si>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</si>
  <si>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</si>
  <si>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</si>
  <si>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</si>
  <si>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</si>
  <si>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</si>
  <si>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</si>
  <si>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</si>
  <si>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</si>
  <si>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</si>
  <si>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</si>
  <si>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</si>
  <si>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</si>
  <si>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</si>
  <si>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</si>
  <si>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</si>
  <si>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</si>
  <si>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</si>
  <si>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</si>
  <si>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</si>
  <si>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</si>
  <si>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</si>
  <si>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</si>
  <si>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</si>
  <si>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</si>
  <si>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</si>
  <si>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</si>
  <si>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</si>
  <si>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</si>
  <si>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</si>
  <si>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</si>
  <si>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</si>
  <si>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</si>
  <si>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</si>
  <si>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</si>
  <si>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</si>
  <si>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</si>
  <si>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</si>
  <si>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</si>
  <si>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</si>
  <si>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</si>
  <si>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</si>
  <si>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</si>
  <si>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</si>
  <si>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</si>
  <si>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</si>
  <si>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</si>
  <si>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</si>
  <si>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</si>
  <si>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</si>
  <si>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</si>
  <si>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</si>
  <si>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</si>
  <si>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</si>
  <si>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</si>
  <si>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</si>
  <si>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</si>
  <si>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</si>
  <si>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</si>
  <si>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</si>
  <si>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</si>
  <si>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</si>
  <si>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</si>
  <si>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</si>
  <si>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</si>
  <si>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</si>
  <si>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</si>
  <si>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</si>
  <si>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</si>
  <si>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</si>
  <si>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</si>
  <si>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</si>
  <si>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</si>
  <si>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</si>
  <si>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</si>
  <si>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</si>
  <si>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</si>
  <si>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</si>
  <si>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</si>
  <si>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</si>
  <si>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</si>
  <si>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</si>
  <si>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</si>
  <si>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</si>
  <si>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</si>
  <si>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</si>
  <si>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</si>
  <si>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</si>
  <si>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</si>
  <si>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</si>
  <si>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</si>
  <si>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</si>
  <si>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</si>
  <si>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</si>
  <si>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</si>
  <si>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</si>
  <si>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</si>
  <si>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</si>
  <si>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</si>
  <si>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</si>
  <si>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</si>
  <si>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</si>
  <si>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</si>
  <si>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</si>
  <si>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</si>
  <si>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</si>
  <si>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</si>
  <si>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</si>
  <si>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</si>
  <si>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</si>
  <si>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</si>
  <si>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</si>
  <si>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</si>
  <si>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</si>
  <si>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</si>
  <si>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</si>
  <si>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</si>
  <si>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</si>
  <si>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</si>
  <si>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</si>
  <si>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</si>
  <si>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</si>
  <si>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</si>
  <si>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</si>
  <si>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</si>
  <si>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</si>
  <si>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</si>
  <si>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</si>
  <si>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</si>
  <si>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</si>
  <si>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</si>
  <si>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</si>
  <si>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</si>
  <si>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</si>
  <si>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</si>
  <si>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</si>
  <si>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</si>
  <si>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</si>
  <si>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</si>
  <si>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</si>
  <si>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</si>
  <si>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</si>
  <si>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</si>
  <si>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</si>
  <si>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</si>
  <si>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</si>
  <si>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</si>
  <si>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</si>
  <si>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</si>
  <si>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</si>
  <si>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</si>
  <si>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</si>
  <si>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</si>
  <si>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</si>
  <si>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</si>
  <si>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</si>
  <si>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</si>
  <si>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</si>
  <si>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</si>
  <si>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</si>
  <si>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</si>
  <si>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</si>
  <si>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</si>
  <si>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</si>
  <si>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</si>
  <si>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</si>
  <si>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</si>
  <si>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</si>
  <si>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</si>
  <si>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</si>
  <si>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</si>
  <si>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</si>
  <si>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</si>
  <si>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</si>
  <si>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</si>
  <si>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</si>
  <si>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</si>
  <si>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</si>
  <si>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</si>
  <si>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</si>
  <si>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</si>
  <si>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</si>
  <si>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</si>
  <si>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</si>
  <si>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</si>
  <si>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</si>
  <si>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</si>
  <si>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</si>
  <si>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</si>
  <si>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</si>
  <si>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</si>
  <si>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</si>
  <si>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</si>
  <si>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</si>
  <si>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</si>
  <si>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</si>
  <si>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</si>
  <si>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</si>
  <si>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</si>
  <si>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</si>
  <si>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</si>
  <si>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</si>
  <si>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</si>
  <si>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</si>
  <si>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</si>
  <si>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</si>
  <si>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</si>
  <si>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</si>
  <si>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</si>
  <si>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</si>
  <si>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</si>
  <si>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</si>
  <si>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</si>
  <si>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</si>
  <si>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</si>
  <si>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</si>
  <si>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</si>
  <si>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</si>
  <si>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</si>
  <si>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</si>
  <si>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</si>
  <si>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</si>
  <si>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</si>
  <si>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</si>
  <si>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</si>
  <si>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</si>
  <si>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</si>
  <si>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</si>
  <si>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</si>
  <si>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</si>
  <si>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</si>
  <si>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</si>
  <si>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</si>
  <si>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</si>
  <si>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</si>
  <si>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</si>
  <si>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</si>
  <si>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</si>
  <si>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</si>
  <si>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</si>
  <si>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</si>
  <si>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</si>
  <si>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</si>
  <si>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</si>
  <si>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</si>
  <si>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</si>
  <si>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</si>
  <si>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</si>
  <si>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</si>
  <si>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</si>
  <si>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</si>
  <si>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</si>
  <si>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</si>
  <si>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</si>
  <si>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</si>
  <si>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</si>
  <si>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</si>
  <si>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</si>
  <si>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</si>
  <si>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</si>
  <si>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</si>
  <si>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</si>
  <si>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</si>
  <si>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</si>
  <si>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</si>
  <si>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</si>
  <si>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</si>
  <si>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</si>
  <si>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</si>
  <si>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</si>
  <si>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</si>
  <si>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</si>
  <si>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</si>
  <si>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</si>
  <si>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</si>
  <si>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</si>
  <si>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</si>
  <si>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</si>
  <si>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</si>
  <si>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</si>
  <si>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</si>
  <si>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</si>
  <si>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</si>
  <si>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</si>
  <si>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</si>
  <si>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</si>
  <si>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</si>
  <si>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</si>
  <si>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</si>
  <si>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</si>
  <si>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</si>
  <si>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</si>
  <si>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</si>
  <si>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</si>
  <si>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</si>
  <si>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</si>
  <si>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</si>
  <si>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</si>
  <si>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</si>
  <si>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</si>
  <si>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</si>
  <si>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</si>
  <si>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</si>
  <si>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</si>
  <si>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</si>
  <si>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</si>
  <si>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</si>
  <si>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</si>
  <si>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</si>
  <si>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</si>
  <si>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</si>
  <si>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</si>
  <si>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</si>
  <si>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</si>
  <si>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</si>
  <si>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</si>
  <si>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</si>
  <si>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</si>
  <si>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</si>
  <si>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</si>
  <si>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</si>
  <si>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</si>
  <si>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</si>
  <si>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</si>
  <si>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</si>
  <si>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</si>
  <si>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</si>
  <si>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</si>
  <si>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</si>
  <si>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</si>
  <si>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</si>
  <si>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</si>
  <si>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</si>
  <si>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</si>
  <si>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</si>
  <si>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</si>
  <si>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</si>
  <si>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</si>
  <si>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</si>
  <si>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</si>
  <si>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</si>
  <si>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</si>
  <si>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</si>
  <si>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</si>
  <si>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</si>
  <si>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</si>
  <si>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</si>
  <si>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</si>
  <si>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</si>
  <si>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</si>
  <si>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</si>
  <si>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</si>
  <si>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</si>
  <si>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</si>
  <si>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</si>
  <si>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</si>
  <si>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</si>
  <si>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</si>
  <si>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</si>
  <si>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</si>
  <si>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</si>
  <si>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</si>
  <si>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</si>
  <si>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</si>
  <si>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</si>
  <si>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</si>
  <si>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</si>
  <si>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</si>
  <si>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</si>
  <si>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</si>
  <si>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</si>
  <si>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</si>
  <si>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</si>
  <si>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</si>
  <si>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</si>
  <si>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</si>
  <si>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</si>
  <si>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</si>
  <si>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</si>
  <si>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</si>
  <si>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</si>
  <si>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</si>
  <si>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</si>
  <si>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</si>
  <si>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</si>
  <si>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</si>
  <si>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</si>
  <si>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</si>
  <si>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</si>
  <si>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</si>
  <si>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</si>
  <si>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</si>
  <si>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</si>
  <si>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</si>
  <si>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</si>
  <si>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</si>
  <si>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</si>
  <si>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</si>
  <si>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</si>
  <si>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</si>
  <si>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</si>
  <si>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</si>
  <si>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</si>
  <si>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</si>
  <si>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</si>
  <si>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</si>
  <si>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</si>
  <si>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</si>
  <si>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</si>
  <si>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</si>
  <si>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</si>
  <si>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</si>
  <si>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</si>
  <si>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</si>
  <si>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</si>
  <si>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</si>
  <si>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</si>
  <si>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</si>
  <si>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</si>
  <si>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</si>
  <si>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</si>
  <si>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</si>
  <si>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</si>
  <si>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</si>
  <si>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</si>
  <si>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</si>
  <si>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</si>
  <si>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</si>
  <si>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</si>
  <si>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</si>
  <si>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</si>
  <si>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</si>
  <si>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</si>
  <si>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</si>
  <si>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</si>
  <si>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</si>
  <si>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</si>
  <si>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</si>
  <si>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</si>
  <si>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</si>
  <si>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</si>
  <si>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</si>
  <si>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</si>
  <si>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</si>
  <si>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</si>
  <si>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</si>
  <si>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</si>
  <si>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</si>
  <si>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</si>
  <si>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</si>
  <si>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</si>
  <si>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</si>
  <si>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</si>
  <si>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</si>
  <si>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</si>
  <si>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</si>
  <si>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</si>
  <si>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</si>
  <si>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</si>
  <si>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</si>
  <si>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</si>
  <si>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</si>
  <si>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</si>
  <si>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</si>
  <si>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</si>
  <si>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</si>
  <si>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</si>
  <si>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</si>
  <si>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</si>
  <si>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</si>
  <si>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</si>
  <si>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</si>
  <si>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</si>
  <si>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</si>
  <si>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</si>
  <si>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</si>
  <si>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</si>
  <si>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</si>
  <si>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</si>
  <si>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</si>
  <si>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</si>
  <si>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</si>
  <si>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</si>
  <si>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</si>
  <si>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</si>
  <si>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</si>
  <si>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</si>
  <si>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</si>
  <si>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</si>
  <si>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</si>
  <si>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</si>
  <si>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</si>
  <si>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</si>
  <si>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</si>
  <si>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</si>
  <si>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</si>
  <si>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</si>
  <si>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</si>
  <si>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</si>
  <si>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</si>
  <si>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</si>
  <si>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</si>
  <si>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</si>
  <si>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</si>
  <si>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</si>
  <si>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</si>
  <si>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</si>
  <si>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</si>
  <si>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</si>
  <si>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</si>
  <si>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</si>
  <si>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</si>
  <si>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</si>
  <si>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</si>
  <si>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</si>
  <si>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</si>
  <si>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</si>
  <si>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</si>
  <si>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</si>
  <si>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</si>
  <si>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</si>
  <si>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</si>
  <si>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</si>
  <si>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</si>
  <si>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</si>
  <si>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</si>
  <si>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</si>
  <si>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</si>
  <si>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</si>
  <si>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</si>
  <si>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</si>
  <si>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</si>
  <si>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</si>
  <si>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</si>
  <si>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</si>
  <si>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</si>
  <si>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</si>
  <si>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</si>
  <si>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</si>
  <si>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</si>
  <si>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</si>
  <si>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</si>
  <si>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</si>
  <si>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</si>
  <si>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</si>
  <si>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</si>
  <si>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</si>
  <si>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</si>
  <si>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</si>
  <si>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</si>
  <si>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</si>
  <si>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</si>
  <si>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</si>
  <si>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</si>
  <si>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</si>
  <si>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</si>
  <si>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</si>
  <si>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</si>
  <si>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</si>
  <si>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</si>
  <si>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</si>
  <si>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</si>
  <si>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</si>
  <si>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</si>
  <si>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</si>
  <si>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</si>
  <si>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</si>
  <si>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</si>
  <si>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</si>
  <si>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</si>
  <si>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</si>
  <si>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</si>
  <si>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</si>
  <si>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</si>
  <si>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</si>
  <si>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</si>
  <si>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</si>
  <si>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</si>
  <si>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</si>
  <si>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</si>
  <si>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</si>
  <si>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</si>
  <si>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</si>
  <si>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</si>
  <si>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</si>
  <si>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</si>
  <si>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</si>
  <si>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</si>
  <si>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</si>
  <si>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</si>
  <si>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</si>
  <si>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</si>
  <si>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</si>
  <si>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</si>
  <si>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</si>
  <si>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</si>
  <si>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</si>
  <si>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</si>
  <si>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</si>
  <si>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</si>
  <si>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</si>
  <si>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</si>
  <si>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</si>
  <si>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</si>
  <si>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</si>
  <si>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</si>
  <si>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</si>
  <si>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</si>
  <si>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</si>
  <si>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</si>
  <si>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</si>
  <si>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</si>
  <si>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</si>
  <si>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</si>
  <si>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</si>
  <si>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</si>
  <si>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</si>
  <si>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</si>
  <si>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</si>
  <si>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</si>
  <si>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</si>
  <si>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</si>
  <si>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</si>
  <si>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</si>
  <si>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</si>
  <si>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</si>
  <si>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</si>
  <si>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</si>
  <si>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</si>
  <si>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</si>
  <si>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</si>
  <si>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</si>
  <si>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</si>
  <si>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</si>
  <si>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</si>
  <si>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</si>
  <si>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</si>
  <si>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</si>
  <si>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</si>
  <si>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</si>
  <si>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</si>
  <si>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</si>
  <si>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</si>
  <si>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</si>
  <si>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</si>
  <si>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</si>
  <si>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</si>
  <si>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</si>
  <si>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</si>
  <si>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</si>
  <si>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</si>
  <si>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</si>
  <si>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</si>
  <si>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</si>
  <si>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</si>
  <si>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</si>
  <si>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</si>
  <si>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</si>
  <si>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</si>
  <si>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</si>
  <si>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</si>
  <si>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</si>
  <si>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</si>
  <si>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</si>
  <si>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</si>
  <si>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</si>
  <si>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</si>
  <si>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</si>
  <si>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</si>
  <si>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</si>
  <si>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</si>
  <si>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</si>
  <si>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</si>
  <si>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</si>
  <si>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</si>
  <si>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</si>
  <si>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</si>
  <si>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</si>
  <si>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</si>
  <si>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</si>
  <si>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</si>
  <si>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</si>
  <si>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</si>
  <si>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</si>
  <si>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</si>
  <si>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</si>
  <si>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</si>
  <si>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</si>
  <si>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</si>
  <si>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</si>
  <si>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</si>
  <si>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</si>
  <si>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</si>
  <si>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</si>
  <si>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</si>
  <si>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</si>
  <si>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</si>
  <si>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</si>
  <si>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</si>
  <si>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</si>
  <si>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</si>
  <si>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</si>
  <si>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</si>
  <si>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</si>
  <si>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</si>
  <si>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</si>
  <si>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</si>
  <si>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</si>
  <si>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</si>
  <si>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</si>
  <si>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</si>
  <si>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</si>
  <si>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</si>
  <si>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</si>
  <si>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</si>
  <si>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</si>
  <si>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</si>
  <si>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</si>
  <si>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</si>
  <si>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</si>
  <si>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</si>
  <si>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</si>
  <si>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</si>
  <si>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</si>
  <si>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</si>
  <si>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</si>
  <si>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</si>
  <si>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</si>
  <si>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</si>
  <si>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</si>
  <si>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</si>
  <si>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</si>
  <si>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</si>
  <si>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</si>
  <si>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</si>
  <si>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</si>
  <si>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</si>
  <si>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</si>
  <si>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</si>
  <si>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</si>
  <si>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</si>
  <si>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</si>
  <si>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</si>
  <si>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</si>
  <si>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</si>
  <si>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</si>
  <si>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</si>
  <si>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</si>
  <si>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</si>
  <si>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</si>
  <si>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</si>
  <si>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</si>
  <si>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</si>
  <si>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</si>
  <si>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</si>
  <si>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</si>
  <si>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</si>
  <si>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</si>
  <si>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</si>
  <si>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</si>
  <si>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</si>
  <si>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</si>
  <si>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</si>
  <si>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</si>
  <si>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</si>
  <si>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</si>
  <si>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</si>
  <si>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</si>
  <si>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</si>
  <si>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</si>
  <si>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</si>
  <si>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</si>
  <si>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</si>
  <si>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</si>
  <si>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</si>
  <si>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</si>
  <si>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</si>
  <si>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</si>
  <si>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</si>
  <si>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</si>
  <si>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</si>
  <si>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</si>
  <si>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</si>
  <si>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</si>
  <si>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</si>
  <si>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</si>
  <si>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</si>
  <si>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</si>
  <si>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</si>
  <si>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</si>
  <si>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</si>
  <si>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</si>
  <si>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</si>
  <si>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</si>
  <si>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</si>
  <si>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</si>
  <si>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</si>
  <si>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</si>
  <si>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</si>
  <si>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</si>
  <si>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</si>
  <si>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</si>
  <si>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</si>
  <si>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</si>
  <si>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</si>
  <si>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</si>
  <si>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</si>
  <si>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</si>
  <si>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</si>
  <si>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</si>
  <si>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</si>
  <si>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</si>
  <si>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</si>
  <si>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</si>
  <si>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</si>
  <si>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</si>
  <si>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</si>
  <si>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</si>
  <si>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</si>
  <si>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</si>
  <si>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</si>
  <si>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</si>
  <si>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</si>
  <si>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</si>
  <si>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</si>
  <si>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</si>
  <si>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</si>
  <si>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</si>
  <si>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</si>
  <si>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</si>
  <si>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</si>
  <si>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</si>
  <si>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</si>
  <si>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</si>
  <si>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</si>
  <si>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</si>
  <si>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</si>
  <si>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</si>
  <si>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</si>
  <si>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</si>
  <si>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</si>
  <si>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</si>
  <si>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</si>
  <si>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</si>
  <si>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</si>
  <si>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</si>
  <si>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</si>
  <si>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</si>
  <si>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</si>
  <si>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</si>
  <si>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</si>
  <si>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</si>
  <si>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</si>
  <si>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</si>
  <si>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</si>
  <si>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</si>
  <si>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</si>
  <si>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</si>
  <si>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</si>
  <si>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</si>
  <si>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</si>
  <si>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</si>
  <si>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</si>
  <si>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</si>
  <si>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</si>
  <si>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</si>
  <si>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</si>
  <si>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</si>
  <si>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</si>
  <si>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</si>
  <si>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</si>
  <si>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</si>
  <si>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</si>
  <si>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</si>
  <si>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</si>
  <si>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</si>
  <si>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</si>
  <si>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</si>
  <si>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</si>
  <si>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</si>
  <si>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</si>
  <si>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</si>
  <si>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</si>
  <si>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</si>
  <si>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</si>
  <si>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</si>
  <si>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</si>
  <si>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</si>
  <si>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</si>
  <si>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</si>
  <si>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</si>
  <si>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</si>
  <si>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</si>
  <si>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</si>
  <si>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</si>
  <si>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</si>
  <si>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</si>
  <si>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</si>
  <si>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</si>
  <si>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</si>
  <si>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</si>
  <si>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</si>
  <si>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</si>
  <si>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</si>
  <si>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</si>
  <si>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</si>
  <si>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</si>
  <si>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</si>
  <si>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</si>
  <si>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</si>
  <si>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</si>
  <si>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</si>
  <si>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</si>
  <si>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</si>
  <si>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</si>
  <si>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</si>
  <si>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</si>
  <si>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</si>
  <si>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</si>
  <si>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</si>
  <si>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</si>
  <si>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</si>
  <si>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</si>
  <si>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</si>
  <si>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</si>
  <si>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</si>
  <si>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</si>
  <si>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</si>
  <si>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</si>
  <si>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</si>
  <si>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</si>
  <si>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</si>
  <si>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</si>
  <si>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</si>
  <si>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</si>
  <si>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</si>
  <si>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</si>
  <si>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</si>
  <si>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</si>
  <si>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</si>
  <si>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</si>
  <si>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</si>
  <si>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</si>
  <si>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</si>
  <si>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</si>
  <si>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</si>
  <si>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</si>
  <si>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</si>
  <si>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</si>
  <si>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</si>
  <si>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</si>
  <si>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</si>
  <si>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</si>
  <si>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</si>
  <si>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</si>
  <si>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</si>
  <si>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</si>
  <si>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</si>
  <si>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</si>
  <si>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</si>
  <si>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</si>
  <si>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</si>
  <si>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</si>
  <si>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</si>
  <si>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</si>
  <si>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</si>
  <si>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</si>
  <si>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</si>
  <si>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</si>
  <si>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</si>
  <si>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</si>
  <si>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</si>
  <si>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</si>
  <si>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</si>
  <si>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</si>
  <si>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</si>
  <si>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</si>
  <si>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</si>
  <si>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</si>
  <si>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</si>
  <si>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</si>
  <si>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</si>
  <si>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</si>
  <si>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</si>
  <si>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</si>
  <si>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</si>
  <si>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</si>
  <si>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</si>
  <si>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</si>
  <si>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</si>
  <si>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</si>
  <si>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</si>
  <si>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</si>
  <si>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</si>
  <si>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</si>
  <si>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</si>
  <si>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</si>
  <si>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</si>
  <si>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</si>
  <si>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</si>
  <si>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</si>
  <si>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</si>
  <si>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</si>
  <si>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</si>
  <si>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</si>
  <si>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</si>
  <si>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</si>
  <si>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</si>
  <si>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</si>
  <si>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</si>
  <si>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</si>
  <si>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</si>
  <si>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</si>
  <si>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</si>
  <si>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</si>
  <si>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</si>
  <si>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</si>
  <si>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</si>
  <si>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</si>
  <si>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</si>
  <si>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</si>
  <si>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</si>
  <si>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40 min </t>
  </si>
  <si>
    <t>`2025-11-29 12:31:24</t>
  </si>
  <si>
    <t xml:space="preserve">ETA 20 min , site flapping </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</si>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</sst>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327.60395127315132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45990.552377199077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45990.552377199077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45990.552377199077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45990.552377199077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45990.552377199077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45990.552377199077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45990.552377199077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45990.552377199077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45990.552377199077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45990.552377199077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45990.552377199077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45990.552377199077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45990.552377199077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45990.552377199077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45990.552377199077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45990.552377199077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45990.552377199077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45990.552377199077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45990.552377199077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45990.552377199077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45990.552377199077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45990.552377199077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45990.552377199077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45990.552377199077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45990.552377199077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45990.552377199077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45990.552377199077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45990.552377199077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45990.552377199077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45990.552377199077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45990.552377199077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45990.552377199077</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165.55253923611599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6.1649582175959949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45990.552377199077</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45990.552377199077</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45990.552377199077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45990.552377199077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45990.552377199077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45990.552377199077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45990.552377199077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45990.552377199077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45990.552377199077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45990.552377199077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45990.552377199077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45990.552377199077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45990.552377199077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45990.552377199077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45990.552377199077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45990.552377199077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45990.552377199077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45990.552377199077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45990.552377199077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45990.552377199077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45990.552377199077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45990.552377199077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45990.552377199077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45990.552377199077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45990.552377199077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45990.552377199077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45990.552377199077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45990.552377199077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45990.552377199077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45990.552377199077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45990.552377199077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45990.552377199077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45990.552377199077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45990.552377199077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45990.552377199077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45990.552377199077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45990.552377199077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45990.552377199077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45990.552377199077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45990.552377199077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45990.552377199077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45990.552377199077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45990.552377199077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45990.552377199077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45990.552377199077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45990.552377199077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45990.552377199077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45990.552377199077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45990.552377199077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45990.552377199077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45990.552377199077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45990.552377199077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45990.552377199077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45990.552377199077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45990.552377199077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45990.552377199077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45990.552377199077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45990.552377199077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45990.552377199077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45990.552377199077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45990.552377199077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45990.552377199077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45990.552377199077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45990.552377199077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45990.552377199077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45990.552377199077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45990.552377199077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45990.552377199077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45990.552377199077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45990.552377199077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45990.552377199077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45990.552377199077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45990.552377199077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45990.552377199077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45990.552377199077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45990.552377199077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1.7435069450584706E-2</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24526</v>
      </c>
      <c r="E3" s="18" t="s">
        <v>39106</v>
      </c>
      <c r="F3" s="20">
        <v>45990.480312500003</v>
      </c>
      <c r="G3" s="21">
        <f t="shared" ca="1" si="0"/>
        <v>7.2064699073962402E-2</v>
      </c>
      <c r="H3" s="22">
        <v>45990.540520833332</v>
      </c>
      <c r="I3" s="19" t="str">
        <f>IFERROR(VLOOKUP(D3,DB!A:F,6,0),"")</f>
        <v>SCECO</v>
      </c>
      <c r="J3" s="18" t="str">
        <f>IFERROR(VLOOKUP(D3,DB!A:G,7,0),"")</f>
        <v>Good</v>
      </c>
      <c r="K3" s="42" t="s">
        <v>39199</v>
      </c>
      <c r="L3" s="23" t="str">
        <f>IFERROR(VLOOKUP(D3,DB!A:I,9,0),"")</f>
        <v>Latis</v>
      </c>
    </row>
    <row r="4" spans="1:13" ht="15" customHeight="1">
      <c r="A4" s="19"/>
      <c r="B4" s="58" t="str">
        <f>IFERROR(VLOOKUP(D4,DB!A:K,11,0),"")</f>
        <v/>
      </c>
      <c r="C4" s="18"/>
      <c r="D4" s="58" t="str">
        <f>IFERROR(VLOOKUP(#REF!,DB!#REF!,7,0),"")</f>
        <v/>
      </c>
      <c r="E4" s="18"/>
      <c r="F4" s="20"/>
      <c r="G4" s="21">
        <f t="shared" ca="1" si="0"/>
        <v>45990.552377199077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45990.552377199077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45990.552377199077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45990.552377199077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45990.552377199077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45990.552377199077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45990.552377199077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45990.552377199077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45990.552377199077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45990.552377199077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45990.552377199077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45990.552377199077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45990.552377199077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45990.552377199077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45990.552377199077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45990.552377199077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45990.552377199077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45990.552377199077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45990.552377199077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45990.552377199077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45990.552377199077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45990.552377199077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45990.552377199077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45990.552377199077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45990.552377199077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45990.552377199077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45990.552377199077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45990.552377199077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45990.552377199077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45990.552377199077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45990.552377199077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45990.552377199077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45990.552377199077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45990.552377199077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45990.552377199077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45990.552377199077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45990.552377199077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45990.552377199077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45990.552377199077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45990.552377199077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45990.552377199077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45990.552377199077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45990.552377199077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45990.552377199077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45990.552377199077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45990.552377199077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45990.552377199077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45990.552377199077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45990.552377199077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45990.552377199077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45990.552377199077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45990.552377199077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45990.552377199077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45990.552377199077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45990.552377199077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45990.552377199077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45990.552377199077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45990.552377199077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45990.552377199077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45990.552377199077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45990.552377199077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45990.552377199077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45990.552377199077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45990.552377199077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45990.552377199077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45990.552377199077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45990.552377199077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45990.552377199077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45990.552377199077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45990.552377199077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45990.552377199077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45990.552377199077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45990.552377199077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45990.552377199077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45990.552377199077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45990.552377199077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45990.552377199077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45990.552377199077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45990.552377199077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45990.552377199077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45990.552377199077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45990.552377199077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45990.552377199077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45990.552377199077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45990.552377199077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45990.552377199077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45990.552377199077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45990.552377199077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45990.552377199077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45990.552377199077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45990.552377199077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45990.552377199077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45990.552377199077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45990.552377199077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45990.552377199077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45990.552377199077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45990.552377199077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45990.552377199077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45990.552377199077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45990.552377199077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45990.552377199077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45990.552377199077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45990.552377199077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45990.552377199077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45990.552377199077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45990.552377199077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45990.552377199077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45990.552377199077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45990.552377199077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45990.552377199077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45990.552377199077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45990.552377199077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45990.552377199077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45990.552377199077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45990.552377199077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45990.552377199077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45990.552377199077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45990.552377199077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45990.552377199077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45990.552377199077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45990.552377199077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45990.552377199077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45990.552377199077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45990.552377199077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45990.552377199077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45990.552377199077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45990.552377199077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45990.552377199077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45990.552377199077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45990.552377199077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45990.552377199077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45990.552377199077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45990.552377199077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45990.552377199077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45990.552377199077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45990.552377199077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45990.552377199077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45990.552377199077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45990.552377199077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45990.552377199077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45990.552377199077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45990.552377199077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45990.552377199077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45990.552377199077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45990.552377199077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45990.552377199077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45990.552377199077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45990.552377199077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45990.552377199077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45990.552377199077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45990.552377199077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45990.552377199077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45990.552377199077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45990.552377199077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45990.552377199077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45990.552377199077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45990.552377199077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45990.552377199077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45990.552377199077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45990.552377199077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45990.552377199077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45990.552377199077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45990.552377199077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45990.552377199077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45990.552377199077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45990.552377199077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45990.552377199077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45990.552377199077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45990.552377199077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45990.552377199077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45990.552377199077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45990.552377199077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45990.552377199077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45990.552377199077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45990.552377199077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45990.552377199077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45990.552377199077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45990.552377199077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45990.552377199077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45990.552377199077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45990.552377199077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45990.552377199077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45990.552377199077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45990.552377199077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45990.552377199077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45990.552377199077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45990.552377199077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45990.552377199077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45990.552377199077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45990.552377199077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45990.552377199077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45990.552377199077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45990.552377199077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45990.552377199077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45990.552377199077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45990.552377199077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45990.552377199077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45990.552377199077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45990.552377199077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45990.552377199077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45990.552377199077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45990.552377199077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45990.552377199077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45990.552377199077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45990.552377199077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45990.552377199077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45990.552377199077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45990.552377199077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45990.552377199077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45990.552377199077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45990.552377199077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45990.552377199077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45990.552377199077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45990.552377199077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45990.552377199077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45990.552377199077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45990.552377199077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45990.552377199077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45990.552377199077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45990.552377199077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45990.552377199077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45990.552377199077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45990.552377199077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45990.552377199077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45990.552377199077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45990.552377199077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45990.552377199077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45990.552377199077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45990.552377199077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45990.552377199077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45990.552377199077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45990.552377199077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45990.552377199077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45990.552377199077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45990.552377199077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45990.552377199077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45990.552377199077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45990.552377199077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45990.552377199077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45990.552377199077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45990.552377199077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45990.552377199077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45990.552377199077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45990.552377199077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45990.552377199077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45990.552377199077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45990.552377199077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45990.552377199077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45990.552377199077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45990.552377199077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45990.552377199077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45990.552377199077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45990.552377199077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45990.552377199077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45990.552377199077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45990.552377199077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45990.552377199077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45990.552377199077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45990.552377199077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45990.552377199077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45990.552377199077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45990.552377199077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45990.552377199077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45990.552377199077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45990.552377199077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45990.552377199077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45990.552377199077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45990.552377199077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45990.552377199077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45990.552377199077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45990.552377199077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45990.552377199077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45990.552377199077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45990.552377199077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45990.552377199077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45990.552377199077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45990.552377199077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45990.552377199077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45990.552377199077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45990.552377199077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45990.552377199077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45990.552377199077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45990.552377199077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45990.552377199077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45990.552377199077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45990.552377199077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45990.552377199077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45990.552377199077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45990.552377199077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45990.552377199077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45990.552377199077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45990.552377199077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45990.552377199077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45990.552377199077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45990.552377199077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45990.552377199077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45990.552377199077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45990.552377199077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45990.552377199077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45990.552377199077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45990.552377199077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45990.552377199077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45990.552377199077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45990.552377199077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45990.552377199077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45990.552377199077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45990.552377199077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45990.552377199077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45990.552377199077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45990.552377199077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45990.552377199077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45990.552377199077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45990.552377199077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45990.552377199077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45990.552377199077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45990.552377199077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45990.552377199077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45990.552377199077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45990.552377199077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45990.552377199077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45990.552377199077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45990.552377199077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45990.552377199077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45990.552377199077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45990.552377199077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45990.552377199077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45990.552377199077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45990.552377199077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45990.552377199077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45990.552377199077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45990.552377199077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45990.552377199077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45990.552377199077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45990.552377199077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45990.552377199077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45990.552377199077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45990.552377199077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45990.552377199077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45990.552377199077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45990.552377199077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45990.552377199077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45990.552377199077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45990.552377199077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45990.552377199077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45990.552377199077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45990.552377199077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45990.552377199077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45990.552377199077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45990.552377199077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45990.552377199077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45990.552377199077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45990.552377199077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45990.552377199077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45990.552377199077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45990.552377199077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45990.552377199077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45990.552377199077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45990.552377199077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45990.552377199077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45990.552377199077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45990.552377199077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45990.552377199077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45990.552377199077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45990.552377199077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45990.552377199077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45990.552377199077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45990.552377199077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45990.552377199077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45990.552377199077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45990.552377199077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45990.552377199077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45990.552377199077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45990.552377199077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45990.552377199077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45990.552377199077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45990.552377199077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45990.552377199077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45990.552377199077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45990.552377199077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45990.552377199077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45990.552377199077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45990.552377199077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45990.552377199077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45990.552377199077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45990.552377199077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45990.552377199077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45990.552377199077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45990.552377199077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45990.552377199077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45990.552377199077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45990.552377199077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45990.552377199077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45990.552377199077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45990.552377199077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45990.552377199077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45990.552377199077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45990.552377199077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45990.552377199077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45990.552377199077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45990.552377199077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45990.552377199077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45990.552377199077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45990.552377199077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45990.552377199077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45990.552377199077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45990.552377199077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45990.552377199077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45990.552377199077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45990.552377199077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45990.552377199077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45990.552377199077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45990.552377199077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45990.552377199077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45990.552377199077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45990.552377199077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45990.552377199077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45990.552377199077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45990.552377199077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45990.552377199077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45990.552377199077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45990.552377199077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45990.552377199077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45990.552377199077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45990.552377199077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45990.552377199077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45990.552377199077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45990.552377199077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45990.552377199077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45990.552377199077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45990.552377199077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45990.552377199077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45990.552377199077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45990.552377199077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45990.552377199077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45990.552377199077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45990.552377199077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45990.552377199077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45990.552377199077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45990.552377199077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45990.552377199077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45990.552377199077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45990.552377199077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45990.552377199077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45990.552377199077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45990.552377199077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45990.552377199077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45990.552377199077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45990.552377199077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45990.552377199077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45990.552377199077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45990.552377199077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45990.552377199077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45990.552377199077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45990.552377199077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45990.552377199077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45990.552377199077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45990.552377199077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45990.552377199077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45990.552377199077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45990.552377199077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45990.552377199077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45990.552377199077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45990.552377199077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45990.552377199077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45990.552377199077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45990.552377199077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45990.552377199077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45990.552377199077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45990.552377199077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45990.552377199077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45990.552377199077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45990.552377199077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45990.552377199077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45990.552377199077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45990.552377199077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45990.552377199077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45990.552377199077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45990.552377199077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45990.552377199077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45990.552377199077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45990.552377199077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45990.552377199077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45990.552377199077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45990.552377199077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45990.552377199077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45990.552377199077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45990.552377199077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45990.552377199077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45990.552377199077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45990.552377199077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45990.552377199077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45990.552377199077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45990.552377199077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45990.552377199077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45990.552377199077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45990.552377199077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45990.552377199077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45990.552377199077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45990.552377199077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45990.552377199077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45990.552377199077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45990.552377199077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45990.552377199077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45990.552377199077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45990.552377199077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45990.552377199077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45990.552377199077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45990.552377199077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45990.552377199077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45990.552377199077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45990.552377199077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45990.552377199077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45990.552377199077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45990.552377199077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45990.552377199077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45990.552377199077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45990.552377199077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45990.552377199077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45990.552377199077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45990.552377199077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45990.552377199077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45990.552377199077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45990.552377199077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45990.552377199077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45990.552377199077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45990.552377199077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45990.552377199077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45990.552377199077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45990.552377199077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45990.552377199077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45990.552377199077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45990.552377199077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45990.552377199077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45990.552377199077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45990.552377199077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45990.552377199077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45990.552377199077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45990.552377199077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45990.552377199077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45990.552377199077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45990.552377199077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45990.552377199077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45990.552377199077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45990.552377199077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45990.552377199077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45990.552377199077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45990.552377199077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45990.552377199077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45990.552377199077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45990.552377199077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45990.552377199077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45990.552377199077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45990.552377199077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45990.552377199077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45990.552377199077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45990.552377199077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45990.552377199077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45990.552377199077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45990.552377199077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45990.552377199077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45990.552377199077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45990.552377199077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45990.552377199077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45990.552377199077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45990.552377199077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45990.552377199077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45990.552377199077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45990.552377199077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45990.552377199077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45990.552377199077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45990.552377199077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45990.552377199077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45990.552377199077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45990.552377199077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45990.552377199077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45990.552377199077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45990.552377199077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45990.552377199077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45990.552377199077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45990.552377199077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45990.552377199077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45990.552377199077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45990.552377199077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45990.552377199077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45990.552377199077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45990.552377199077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45990.552377199077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45990.552377199077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45990.552377199077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45990.552377199077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45990.552377199077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45990.552377199077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45990.552377199077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45990.552377199077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45990.552377199077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45990.552377199077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45990.552377199077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45990.552377199077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45990.552377199077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45990.552377199077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45990.552377199077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45990.552377199077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45990.552377199077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45990.552377199077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45990.552377199077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45990.552377199077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45990.552377199077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45990.552377199077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45990.552377199077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45990.552377199077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45990.552377199077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45990.552377199077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45990.552377199077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45990.552377199077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45990.552377199077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45990.552377199077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45990.552377199077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45990.552377199077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45990.552377199077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45990.552377199077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45990.552377199077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45990.552377199077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45990.552377199077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45990.552377199077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45990.552377199077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45990.552377199077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45990.552377199077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45990.552377199077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45990.552377199077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45990.552377199077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45990.552377199077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45990.552377199077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45990.552377199077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45990.552377199077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45990.552377199077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45990.552377199077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45990.552377199077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45990.552377199077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45990.552377199077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45990.552377199077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45990.552377199077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45990.552377199077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45990.552377199077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45990.552377199077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45990.552377199077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45990.552377199077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45990.552377199077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45990.552377199077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45990.552377199077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45990.552377199077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45990.552377199077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45990.552377199077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45990.552377199077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45990.552377199077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45990.552377199077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45990.552377199077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45990.552377199077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45990.552377199077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45990.552377199077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45990.552377199077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45990.552377199077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45990.552377199077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45990.552377199077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45990.552377199077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45990.552377199077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45990.552377199077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45990.552377199077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45990.552377199077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45990.552377199077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45990.552377199077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45990.552377199077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45990.552377199077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45990.552377199077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45990.552377199077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45990.552377199077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45990.552377199077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45990.552377199077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45990.552377199077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45990.552377199077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45990.552377199077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45990.552377199077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45990.552377199077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45990.552377199077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45990.552377199077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45990.552377199077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45990.552377199077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45990.552377199077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45990.552377199077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45990.552377199077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45990.552377199077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45990.552377199077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45990.552377199077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45990.552377199077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45990.552377199077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45990.552377199077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45990.552377199077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45990.552377199077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45990.552377199077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45990.552377199077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45990.552377199077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45990.552377199077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45990.552377199077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45990.552377199077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45990.552377199077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45990.552377199077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45990.552377199077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45990.552377199077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45990.552377199077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45990.552377199077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45990.552377199077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45990.552377199077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45990.552377199077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45990.552377199077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45990.552377199077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45990.552377199077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45990.552377199077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45990.552377199077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45990.552377199077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45990.552377199077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45990.552377199077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45990.552377199077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45990.552377199077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45990.552377199077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45990.552377199077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45990.552377199077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45990.552377199077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45990.552377199077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45990.552377199077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45990.552377199077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45990.552377199077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45990.552377199077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45990.552377199077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45990.552377199077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45990.552377199077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45990.552377199077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45990.552377199077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45990.552377199077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45990.552377199077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45990.552377199077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45990.552377199077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45990.552377199077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45990.552377199077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45990.552377199077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45990.552377199077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45990.552377199077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45990.552377199077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45990.552377199077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45990.552377199077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45990.552377199077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45990.552377199077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45990.552377199077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45990.552377199077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45990.552377199077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45990.552377199077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45990.552377199077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45990.552377199077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45990.552377199077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45990.552377199077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45990.552377199077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45990.552377199077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45990.552377199077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45990.552377199077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45990.552377199077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45990.552377199077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45990.552377199077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45990.552377199077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45990.552377199077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45990.552377199077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45990.552377199077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45990.552377199077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45990.552377199077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45990.552377199077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45990.552377199077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45990.552377199077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45990.552377199077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45990.552377199077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45990.552377199077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45990.552377199077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45990.552377199077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45990.552377199077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45990.552377199077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45990.552377199077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45990.552377199077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45990.552377199077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45990.552377199077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45990.552377199077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45990.552377199077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45990.552377199077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45990.552377199077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45990.552377199077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45990.552377199077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45990.552377199077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45990.552377199077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45990.552377199077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45990.552377199077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45990.552377199077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45990.552377199077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45990.552377199077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45990.552377199077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45990.552377199077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45990.552377199077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45990.552377199077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45990.552377199077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45990.552377199077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45990.552377199077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45990.552377199077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45990.552377199077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45990.552377199077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45990.552377199077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45990.552377199077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45990.552377199077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45990.552377199077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45990.552377199077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45990.552377199077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45990.552377199077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45990.552377199077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45990.552377199077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45990.552377199077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45990.552377199077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45990.552377199077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45990.552377199077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45990.552377199077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45990.552377199077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45990.552377199077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45990.552377199077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45990.552377199077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45990.552377199077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45990.552377199077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45990.552377199077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45990.552377199077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45990.552377199077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45990.552377199077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45990.552377199077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45990.552377199077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45990.552377199077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45990.552377199077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45990.552377199077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45990.552377199077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45990.552377199077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45990.552377199077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45990.552377199077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45990.552377199077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45990.552377199077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45990.552377199077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45990.552377199077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45990.552377199077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45990.552377199077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45990.552377199077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45990.552377199077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45990.552377199077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45990.552377199077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45990.552377199077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45990.552377199077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45990.552377199077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45990.552377199077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45990.552377199077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45990.552377199077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45990.552377199077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45990.552377199077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45990.552377199077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45990.552377199077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45990.552377199077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45990.552377199077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45990.552377199077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45990.552377199077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45990.552377199077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45990.552377199077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45990.552377199077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45990.552377199077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45990.552377199077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45990.552377199077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45990.552377199077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45990.552377199077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45990.552377199077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45990.552377199077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45990.552377199077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45990.552377199077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45990.552377199077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45990.552377199077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45990.552377199077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45990.552377199077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45990.552377199077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45990.552377199077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45990.552377199077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45990.552377199077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45990.552377199077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45990.552377199077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45990.552377199077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45990.552377199077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45990.552377199077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45990.552377199077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45990.552377199077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45990.552377199077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45990.552377199077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45990.552377199077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45990.552377199077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45990.552377199077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45990.552377199077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45990.552377199077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45990.552377199077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45990.552377199077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45990.552377199077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45990.552377199077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45990.552377199077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45990.552377199077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45990.552377199077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45990.552377199077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45990.552377199077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45990.552377199077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45990.552377199077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45990.552377199077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45990.552377199077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45990.552377199077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45990.552377199077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45990.552377199077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45990.552377199077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45990.552377199077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45990.552377199077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45990.552377199077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45990.552377199077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45990.552377199077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45990.552377199077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45990.552377199077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45990.552377199077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45990.552377199077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45990.552377199077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45990.552377199077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45990.552377199077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45990.552377199077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45990.552377199077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45990.552377199077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45990.552377199077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45990.552377199077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45990.552377199077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45990.552377199077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45990.552377199077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45990.552377199077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45990.552377199077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45990.552377199077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45990.552377199077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45990.552377199077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45990.552377199077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45990.552377199077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45990.552377199077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45990.552377199077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45990.552377199077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45990.552377199077</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287.07165960648126</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4" ca="1" si="0">IFERROR(NOW()-F3,"")</f>
        <v>0.36071053241175832</v>
      </c>
      <c r="H3" s="92">
        <v>45989.810358796298</v>
      </c>
      <c r="I3" s="110" t="str">
        <f>IFERROR(VLOOKUP(D3,DB!A:F,6,0),"")</f>
        <v>SCECO</v>
      </c>
      <c r="J3" s="110" t="str">
        <f>IFERROR(VLOOKUP(D3,DB!A:G,7,0),"")</f>
        <v>Dead</v>
      </c>
      <c r="K3" s="94" t="s">
        <v>39203</v>
      </c>
      <c r="L3" s="88" t="str">
        <f>IFERROR(VLOOKUP(D3,DB!A:I,9,0),"")</f>
        <v>Latis</v>
      </c>
    </row>
    <row r="4" spans="1:16" ht="28.5" customHeight="1">
      <c r="A4" s="110" t="s">
        <v>39204</v>
      </c>
      <c r="B4" s="110" t="str">
        <f>IFERROR(VLOOKUP(D4,DB!A:K,11,0),"")</f>
        <v>R4</v>
      </c>
      <c r="C4" s="90">
        <v>1</v>
      </c>
      <c r="D4" s="88" t="s">
        <v>31401</v>
      </c>
      <c r="E4" s="91" t="s">
        <v>39185</v>
      </c>
      <c r="F4" s="92">
        <v>45990.525335648148</v>
      </c>
      <c r="G4" s="93">
        <f t="shared" ca="1" si="0"/>
        <v>2.7041550929425284E-2</v>
      </c>
      <c r="H4" s="92">
        <v>45990.522476851853</v>
      </c>
      <c r="I4" s="110" t="str">
        <f>IFERROR(VLOOKUP(D4,DB!A:F,6,0),"")</f>
        <v>SCECO</v>
      </c>
      <c r="J4" s="110" t="str">
        <f>IFERROR(VLOOKUP(D4,DB!A:G,7,0),"")</f>
        <v>Good</v>
      </c>
      <c r="K4" s="94" t="s">
        <v>39205</v>
      </c>
      <c r="L4" s="88" t="str">
        <f>IFERROR(VLOOKUP(D4,DB!A:I,9,0),"")</f>
        <v>Latis</v>
      </c>
    </row>
    <row r="5" spans="1:16" ht="15" customHeight="1">
      <c r="A5" s="110"/>
      <c r="B5" s="110" t="str">
        <f>IFERROR(VLOOKUP(D5,DB!A:K,11,0),"")</f>
        <v/>
      </c>
      <c r="C5" s="90"/>
      <c r="D5" s="88"/>
      <c r="E5" s="91"/>
      <c r="F5" s="92"/>
      <c r="G5" s="93">
        <f t="shared" ca="1" si="0"/>
        <v>45990.552377199077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45990.552377199077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45990.552377199077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45990.552377199077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45990.552377199077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45990.552377199077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45990.552377199077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45990.552377199077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45990.552377199077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45990.552377199077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45990.552377199077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45990.552377199077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45990.552377199077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45990.552377199077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45990.552377199077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45990.552377199077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45990.552377199077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45990.552377199077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45990.552377199077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45990.552377199077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45990.552377199077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45990.552377199077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45990.552377199077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45990.552377199077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45990.552377199077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45990.552377199077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45990.552377199077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45990.552377199077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45990.552377199077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45990.552377199077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45990.552377199077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45990.552377199077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45990.552377199077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45990.552377199077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45990.552377199077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45990.552377199077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45990.552377199077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45990.552377199077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45990.552377199077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45990.552377199077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45990.552377199077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45990.552377199077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45990.552377199077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45990.552377199077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45990.552377199077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45990.552377199077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45990.552377199077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45990.552377199077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45990.552377199077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45990.552377199077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45990.552377199077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45990.552377199077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45990.552377199077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45990.552377199077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45990.552377199077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45990.552377199077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45990.552377199077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45990.552377199077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45990.552377199077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45990.552377199077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45990.552377199077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45990.552377199077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45990.552377199077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45990.552377199077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45990.552377199077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45990.552377199077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45990.552377199077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45990.552377199077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45990.552377199077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45990.552377199077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45990.552377199077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45990.552377199077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45990.552377199077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45990.552377199077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45990.552377199077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45990.552377199077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45990.552377199077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45990.552377199077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45990.552377199077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45990.552377199077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45990.552377199077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45990.552377199077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45990.552377199077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45990.552377199077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45990.552377199077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45990.552377199077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45990.552377199077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45990.552377199077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45990.552377199077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45990.552377199077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45990.552377199077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45990.552377199077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45990.552377199077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45990.552377199077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45990.552377199077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45990.552377199077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45990.552377199077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45990.552377199077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45990.552377199077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45990.552377199077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45990.552377199077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45990.552377199077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45990.552377199077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45990.552377199077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45990.552377199077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45990.552377199077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45990.552377199077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45990.552377199077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45990.552377199077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45990.552377199077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45990.552377199077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45990.552377199077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45990.552377199077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45990.552377199077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45990.552377199077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45990.552377199077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45990.552377199077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45990.552377199077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45990.552377199077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45990.552377199077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45990.552377199077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45990.552377199077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45990.552377199077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45990.552377199077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45990.552377199077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45990.552377199077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45990.552377199077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45990.552377199077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45990.552377199077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45990.552377199077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45990.552377199077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45990.552377199077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45990.552377199077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45990.552377199077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45990.552377199077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45990.552377199077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45990.552377199077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45990.552377199077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45990.552377199077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45990.552377199077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45990.552377199077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45990.552377199077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45990.552377199077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45990.552377199077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45990.552377199077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45990.552377199077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45990.552377199077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45990.552377199077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45990.552377199077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45990.552377199077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45990.552377199077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45990.552377199077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45990.552377199077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45990.552377199077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45990.552377199077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45990.552377199077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45990.552377199077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45990.552377199077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45990.552377199077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45990.552377199077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45990.552377199077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45990.552377199077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45990.552377199077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45990.552377199077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45990.552377199077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45990.552377199077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45990.552377199077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45990.552377199077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45990.552377199077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45990.552377199077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45990.552377199077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45990.552377199077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45990.552377199077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45990.552377199077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45990.552377199077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45990.552377199077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45990.552377199077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45990.552377199077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45990.552377199077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45990.552377199077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45990.552377199077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45990.552377199077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45990.552377199077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45990.552377199077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45990.552377199077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45990.552377199077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45990.552377199077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45990.552377199077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45990.552377199077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45990.552377199077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45990.552377199077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45990.552377199077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45990.552377199077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45990.552377199077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45990.552377199077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45990.552377199077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45990.552377199077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45990.552377199077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45990.552377199077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45990.552377199077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45990.552377199077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45990.552377199077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45990.552377199077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45990.552377199077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45990.552377199077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45990.552377199077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45990.552377199077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45990.552377199077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45990.552377199077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45990.552377199077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45990.552377199077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45990.552377199077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45990.552377199077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45990.552377199077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45990.552377199077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45990.552377199077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45990.552377199077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45990.552377199077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45990.552377199077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45990.552377199077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45990.552377199077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45990.552377199077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45990.552377199077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45990.552377199077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45990.552377199077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45990.552377199077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45990.552377199077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45990.552377199077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45990.552377199077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45990.552377199077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45990.552377199077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45990.552377199077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45990.552377199077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45990.552377199077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45990.552377199077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45990.552377199077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45990.552377199077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45990.552377199077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45990.552377199077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45990.552377199077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45990.552377199077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45990.552377199077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45990.552377199077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45990.552377199077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45990.552377199077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45990.552377199077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45990.552377199077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45990.552377199077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45990.552377199077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45990.552377199077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45990.552377199077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45990.552377199077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45990.552377199077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45990.552377199077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45990.552377199077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45990.552377199077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45990.552377199077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45990.552377199077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45990.552377199077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45990.552377199077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45990.552377199077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45990.552377199077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45990.552377199077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45990.552377199077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45990.552377199077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45990.552377199077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45990.552377199077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45990.552377199077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45990.552377199077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45990.552377199077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45990.552377199077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45990.552377199077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45990.552377199077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45990.552377199077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45990.552377199077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45990.552377199077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45990.552377199077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45990.552377199077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45990.552377199077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45990.552377199077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45990.552377199077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45990.552377199077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45990.552377199077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45990.552377199077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45990.552377199077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45990.552377199077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45990.552377199077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45990.552377199077</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98.720317013889144</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64.363499884260818</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41.89126608796505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9.1790785879638861</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0.60046747685555601</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3.4124884259654209E-2</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45990.552377199077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45990.552377199077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45990.552377199077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45990.552377199077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45990.552377199077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45990.552377199077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45990.552377199077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45990.552377199077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45990.552377199077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45990.552377199077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45990.552377199077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45990.552377199077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45990.552377199077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45990.552377199077</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45990.552377199077</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45990.552377199077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45990.552377199077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45990.552377199077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45990.552377199077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45990.552377199077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45990.552377199077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45990.552377199077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45990.552377199077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45990.552377199077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45990.552377199077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45990.552377199077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45990.552377199077</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6.5178125005331822E-2</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c r="B3" s="119" t="str">
        <f>IFERROR(VLOOKUP(D3,DB!A:K,11,0),"")</f>
        <v/>
      </c>
      <c r="C3" s="120"/>
      <c r="D3" s="119"/>
      <c r="E3" s="106"/>
      <c r="F3" s="121"/>
      <c r="G3" s="72">
        <f ca="1">IFERROR(NOW()-F3,"-")</f>
        <v>45990.552377199077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45990.552377199077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45990.552377199077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45990.552377199077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45990.552377199077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45990.552377199077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45990.552377199077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45990.552377199077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45990.552377199077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45990.552377199077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45990.552377199077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45990.552377199077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45990.552377199077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45990.552377199077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45990.552377199077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45990.552377199077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45990.552377199077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45990.552377199077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45990.552377199077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45990.552377199077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45990.552377199077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45990.552377199077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45990.552377199077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45990.552377199077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45990.552377199077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45990.552377199077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45990.552377199077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45990.552377199077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45990.552377199077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45990.552377199077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45990.552377199077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45990.552377199077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45990.552377199077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45990.552377199077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45990.552377199077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45990.552377199077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45990.552377199077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45990.552377199077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45990.552377199077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45990.552377199077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45990.552377199077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45990.552377199077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45990.552377199077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45990.552377199077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45990.552377199077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45990.552377199077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45990.552377199077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45990.552377199077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45990.552377199077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45990.552377199077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45990.552377199077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45990.552377199077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45990.552377199077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45990.552377199077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45990.552377199077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45990.552377199077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45990.552377199077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45990.552377199077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45990.552377199077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45990.552377199077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45990.552377199077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45990.552377199077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45990.552377199077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45990.552377199077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45990.552377199077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45990.552377199077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45990.552377199077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45990.552377199077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45990.552377199077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45990.552377199077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45990.552377199077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45990.552377199077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45990.552377199077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45990.552377199077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45990.552377199077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45990.552377199077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45990.552377199077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45990.552377199077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45990.552377199077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45990.552377199077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45990.552377199077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45990.552377199077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45990.552377199077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45990.552377199077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45990.552377199077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45990.552377199077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45990.552377199077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45990.552377199077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45990.552377199077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45990.552377199077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45990.552377199077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45990.552377199077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45990.552377199077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45990.552377199077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45990.552377199077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45990.552377199077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45990.552377199077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45990.552377199077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45990.552377199077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45990.552377199077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45990.552377199077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45990.552377199077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45990.552377199077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45990.552377199077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45990.552377199077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45990.552377199077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45990.552377199077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45990.552377199077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45990.552377199077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45990.552377199077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45990.552377199077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45990.552377199077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45990.552377199077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45990.552377199077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45990.552377199077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45990.552377199077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45990.552377199077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45990.552377199077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45990.552377199077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45990.552377199077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45990.552377199077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45990.552377199077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45990.552377199077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45990.552377199077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45990.552377199077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45990.552377199077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45990.552377199077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45990.552377199077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45990.552377199077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45990.552377199077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45990.552377199077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45990.552377199077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45990.552377199077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45990.552377199077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45990.552377199077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45990.552377199077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45990.552377199077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45990.552377199077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45990.552377199077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45990.552377199077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45990.552377199077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45990.552377199077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45990.552377199077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45990.552377199077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45990.552377199077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45990.552377199077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45990.552377199077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45990.552377199077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45990.552377199077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45990.552377199077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45990.552377199077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45990.552377199077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45990.552377199077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45990.552377199077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45990.552377199077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45990.552377199077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45990.552377199077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45990.552377199077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45990.552377199077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45990.552377199077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45990.552377199077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45990.552377199077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45990.552377199077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45990.552377199077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45990.552377199077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45990.552377199077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45990.552377199077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45990.552377199077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45990.552377199077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45990.552377199077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45990.552377199077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45990.552377199077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45990.552377199077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45990.552377199077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45990.552377199077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45990.552377199077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45990.552377199077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45990.552377199077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45990.552377199077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45990.552377199077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45990.552377199077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45990.552377199077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45990.552377199077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45990.552377199077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45990.552377199077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45990.552377199077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45990.552377199077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45990.552377199077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45990.552377199077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45990.552377199077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45990.552377199077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45990.552377199077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45990.552377199077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45990.552377199077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45990.552377199077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45990.552377199077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45990.552377199077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45990.552377199077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45990.552377199077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45990.552377199077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45990.552377199077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45990.552377199077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45990.552377199077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45990.552377199077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45990.552377199077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45990.552377199077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45990.552377199077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45990.552377199077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45990.552377199077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45990.552377199077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45990.552377199077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45990.552377199077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45990.552377199077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45990.552377199077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45990.552377199077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45990.552377199077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45990.552377199077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45990.552377199077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45990.552377199077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45990.552377199077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45990.552377199077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45990.552377199077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45990.552377199077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45990.552377199077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45990.552377199077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45990.552377199077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45990.552377199077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45990.552377199077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45990.552377199077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45990.552377199077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45990.552377199077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45990.552377199077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45990.552377199077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45990.552377199077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45990.552377199077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45990.552377199077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45990.552377199077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45990.552377199077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45990.552377199077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45990.552377199077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45990.552377199077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45990.552377199077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45990.552377199077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45990.552377199077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45990.552377199077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45990.552377199077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45990.552377199077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45990.552377199077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45990.552377199077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45990.552377199077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45990.552377199077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45990.552377199077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45990.552377199077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45990.552377199077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45990.552377199077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45990.552377199077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45990.552377199077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45990.552377199077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45990.552377199077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45990.552377199077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45990.552377199077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45990.552377199077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45990.552377199077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45990.552377199077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45990.552377199077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45990.552377199077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45990.552377199077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45990.552377199077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45990.552377199077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45990.552377199077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45990.552377199077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45990.552377199077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45990.552377199077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45990.552377199077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45990.552377199077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45990.552377199077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45990.552377199077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45990.552377199077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45990.552377199077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45990.552377199077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45990.552377199077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45990.552377199077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45990.552377199077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45990.552377199077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45990.552377199077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45990.552377199077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45990.552377199077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45990.552377199077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45990.552377199077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45990.552377199077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45990.552377199077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45990.552377199077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45990.552377199077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45990.552377199077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45990.552377199077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45990.552377199077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45990.552377199077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45990.552377199077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45990.552377199077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45990.552377199077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45990.552377199077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45990.552377199077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45990.552377199077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45990.552377199077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45990.552377199077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45990.552377199077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45990.552377199077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45990.552377199077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45990.552377199077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45990.552377199077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45990.552377199077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45990.552377199077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45990.552377199077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45990.552377199077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45990.552377199077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45990.552377199077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45990.552377199077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45990.552377199077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45990.552377199077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45990.552377199077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45990.552377199077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45990.552377199077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45990.552377199077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45990.552377199077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45990.552377199077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45990.552377199077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45990.552377199077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45990.552377199077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45990.552377199077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45990.552377199077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45990.552377199077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45990.552377199077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45990.552377199077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45990.552377199077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45990.552377199077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45990.552377199077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45990.552377199077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45990.552377199077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45990.552377199077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45990.552377199077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45990.552377199077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45990.552377199077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45990.552377199077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45990.552377199077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45990.552377199077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45990.552377199077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45990.552377199077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45990.552377199077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45990.552377199077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45990.552377199077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45990.552377199077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45990.552377199077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45990.552377199077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45990.552377199077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45990.552377199077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45990.552377199077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45990.552377199077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45990.552377199077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45990.552377199077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45990.552377199077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45990.552377199077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45990.552377199077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45990.552377199077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45990.552377199077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45990.552377199077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45990.552377199077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45990.552377199077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45990.552377199077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45990.552377199077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45990.552377199077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45990.552377199077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45990.552377199077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45990.552377199077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45990.552377199077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45990.552377199077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45990.552377199077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45990.552377199077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45990.552377199077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45990.552377199077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45990.552377199077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45990.552377199077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45990.552377199077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45990.552377199077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45990.552377199077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45990.552377199077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45990.552377199077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45990.552377199077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45990.552377199077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45990.552377199077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45990.552377199077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45990.552377199077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45990.552377199077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45990.552377199077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45990.552377199077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45990.552377199077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45990.552377199077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45990.552377199077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45990.552377199077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45990.552377199077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45990.552377199077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45990.552377199077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45990.552377199077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45990.552377199077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45990.552377199077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45990.552377199077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45990.552377199077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45990.552377199077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45990.552377199077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45990.552377199077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45990.552377199077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45990.552377199077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45990.552377199077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45990.552377199077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45990.552377199077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45990.552377199077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45990.552377199077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45990.552377199077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45990.552377199077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45990.552377199077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45990.552377199077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45990.552377199077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45990.552377199077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45990.552377199077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45990.552377199077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45990.552377199077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45990.552377199077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45990.552377199077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45990.552377199077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45990.552377199077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45990.552377199077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45990.552377199077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45990.552377199077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45990.552377199077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45990.552377199077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45990.552377199077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45990.552377199077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45990.552377199077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45990.552377199077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45990.552377199077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45990.552377199077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45990.552377199077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45990.552377199077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45990.552377199077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45990.552377199077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45990.552377199077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45990.552377199077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45990.552377199077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45990.552377199077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45990.552377199077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45990.552377199077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45990.552377199077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45990.552377199077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45990.552377199077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45990.552377199077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45990.552377199077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45990.552377199077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45990.552377199077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45990.552377199077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45990.552377199077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45990.552377199077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45990.552377199077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45990.552377199077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45990.552377199077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45990.552377199077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45990.552377199077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45990.552377199077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45990.552377199077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45990.552377199077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45990.552377199077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45990.552377199077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45990.552377199077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45990.552377199077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45990.552377199077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45990.552377199077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45990.552377199077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45990.552377199077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45990.552377199077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45990.552377199077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45990.552377199077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45990.552377199077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45990.552377199077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45990.552377199077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45990.552377199077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45990.552377199077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45990.552377199077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45990.552377199077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45990.552377199077</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45990.552377199077</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45990.552377199077</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