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02" documentId="120_S{2AC9BD13-BADA-5192-A53E-5A8FF88502F6}" xr6:coauthVersionLast="47" xr6:coauthVersionMax="47" xr10:uidLastSave="{4C78F74C-6368-4059-87C0-116DFFC8D016}"/>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<sst xmlns="http://schemas.openxmlformats.org/spreadsheetml/2006/main" count="181594" uniqueCount="39212">
  <si>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</si>
  <si>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</si>
  <si>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</si>
  <si>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</si>
  <si>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</si>
  <si>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</si>
  <si>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</si>
  <si>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</si>
  <si>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</si>
  <si>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</si>
  <si>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</si>
  <si>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</si>
  <si>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</si>
  <si>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</si>
  <si>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</si>
  <si>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</si>
  <si>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</si>
  <si>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</si>
  <si>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</si>
  <si>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</si>
  <si>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</si>
  <si>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</si>
  <si>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</si>
  <si>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</si>
  <si>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</si>
  <si>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</si>
  <si>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</si>
  <si>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</si>
  <si>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</si>
  <si>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</si>
  <si>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</si>
  <si>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</si>
  <si>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</si>
  <si>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</si>
  <si>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</si>
  <si>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</si>
  <si>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</si>
  <si>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</si>
  <si>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</si>
  <si>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</si>
  <si>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</si>
  <si>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</si>
  <si>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</si>
  <si>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</si>
  <si>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</si>
  <si>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</si>
  <si>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</si>
  <si>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</si>
  <si>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</si>
  <si>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</si>
  <si>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</si>
  <si>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</si>
  <si>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</si>
  <si>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</si>
  <si>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</si>
  <si>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</si>
  <si>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</si>
  <si>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</si>
  <si>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</si>
  <si>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</si>
  <si>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</si>
  <si>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</si>
  <si>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</si>
  <si>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</si>
  <si>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</si>
  <si>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</si>
  <si>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</si>
  <si>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</si>
  <si>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</si>
  <si>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</si>
  <si>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</si>
  <si>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</si>
  <si>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</si>
  <si>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</si>
  <si>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</si>
  <si>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</si>
  <si>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</si>
  <si>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</si>
  <si>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</si>
  <si>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</si>
  <si>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</si>
  <si>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</si>
  <si>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</si>
  <si>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</si>
  <si>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</si>
  <si>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</si>
  <si>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</si>
  <si>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</si>
  <si>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</si>
  <si>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</si>
  <si>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</si>
  <si>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</si>
  <si>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</si>
  <si>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</si>
  <si>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</si>
  <si>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</si>
  <si>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</si>
  <si>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</si>
  <si>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</si>
  <si>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</si>
  <si>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</si>
  <si>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</si>
  <si>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</si>
  <si>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</si>
  <si>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</si>
  <si>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</si>
  <si>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</si>
  <si>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</si>
  <si>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</si>
  <si>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</si>
  <si>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</si>
  <si>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</si>
  <si>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</si>
  <si>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</si>
  <si>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</si>
  <si>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</si>
  <si>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</si>
  <si>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</si>
  <si>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</si>
  <si>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</si>
  <si>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</si>
  <si>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</si>
  <si>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</si>
  <si>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</si>
  <si>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</si>
  <si>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</si>
  <si>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</si>
  <si>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</si>
  <si>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</si>
  <si>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</si>
  <si>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</si>
  <si>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</si>
  <si>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</si>
  <si>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</si>
  <si>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</si>
  <si>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</si>
  <si>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</si>
  <si>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</si>
  <si>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</si>
  <si>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</si>
  <si>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</si>
  <si>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</si>
  <si>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</si>
  <si>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</si>
  <si>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</si>
  <si>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</si>
  <si>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</si>
  <si>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</si>
  <si>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</si>
  <si>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</si>
  <si>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</si>
  <si>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</si>
  <si>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</si>
  <si>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</si>
  <si>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</si>
  <si>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</si>
  <si>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</si>
  <si>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</si>
  <si>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</si>
  <si>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</si>
  <si>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</si>
  <si>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</si>
  <si>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</si>
  <si>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</si>
  <si>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</si>
  <si>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</si>
  <si>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</si>
  <si>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</si>
  <si>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</si>
  <si>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</si>
  <si>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</si>
  <si>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</si>
  <si>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</si>
  <si>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</si>
  <si>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</si>
  <si>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</si>
  <si>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</si>
  <si>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</si>
  <si>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</si>
  <si>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</si>
  <si>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</si>
  <si>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</si>
  <si>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</si>
  <si>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</si>
  <si>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</si>
  <si>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</si>
  <si>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</si>
  <si>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</si>
  <si>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</si>
  <si>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</si>
  <si>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</si>
  <si>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</si>
  <si>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</si>
  <si>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</si>
  <si>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</si>
  <si>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</si>
  <si>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</si>
  <si>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</si>
  <si>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</si>
  <si>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</si>
  <si>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</si>
  <si>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</si>
  <si>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</si>
  <si>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</si>
  <si>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</si>
  <si>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</si>
  <si>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</si>
  <si>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</si>
  <si>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</si>
  <si>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</si>
  <si>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</si>
  <si>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</si>
  <si>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</si>
  <si>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</si>
  <si>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</si>
  <si>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</si>
  <si>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</si>
  <si>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</si>
  <si>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</si>
  <si>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</si>
  <si>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</si>
  <si>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</si>
  <si>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</si>
  <si>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</si>
  <si>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</si>
  <si>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</si>
  <si>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</si>
  <si>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</si>
  <si>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</si>
  <si>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</si>
  <si>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</si>
  <si>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</si>
  <si>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</si>
  <si>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</si>
  <si>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</si>
  <si>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</si>
  <si>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</si>
  <si>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</si>
  <si>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</si>
  <si>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</si>
  <si>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</si>
  <si>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</si>
  <si>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</si>
  <si>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</si>
  <si>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</si>
  <si>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</si>
  <si>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</si>
  <si>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</si>
  <si>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</si>
  <si>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</si>
  <si>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</si>
  <si>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</si>
  <si>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</si>
  <si>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</si>
  <si>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</si>
  <si>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</si>
  <si>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</si>
  <si>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</si>
  <si>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</si>
  <si>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</si>
  <si>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</si>
  <si>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</si>
  <si>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</si>
  <si>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</si>
  <si>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</si>
  <si>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</si>
  <si>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</si>
  <si>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</si>
  <si>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</si>
  <si>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</si>
  <si>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</si>
  <si>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</si>
  <si>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</si>
  <si>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</si>
  <si>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</si>
  <si>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</si>
  <si>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</si>
  <si>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</si>
  <si>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</si>
  <si>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</si>
  <si>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</si>
  <si>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</si>
  <si>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</si>
  <si>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</si>
  <si>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</si>
  <si>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</si>
  <si>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</si>
  <si>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</si>
  <si>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</si>
  <si>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</si>
  <si>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</si>
  <si>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</si>
  <si>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</si>
  <si>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</si>
  <si>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</si>
  <si>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</si>
  <si>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</si>
  <si>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</si>
  <si>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</si>
  <si>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</si>
  <si>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</si>
  <si>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</si>
  <si>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</si>
  <si>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</si>
  <si>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</si>
  <si>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</si>
  <si>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</si>
  <si>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</si>
  <si>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</si>
  <si>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</si>
  <si>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</si>
  <si>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</si>
  <si>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</si>
  <si>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</si>
  <si>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</si>
  <si>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</si>
  <si>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</si>
  <si>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</si>
  <si>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</si>
  <si>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</si>
  <si>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</si>
  <si>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</si>
  <si>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</si>
  <si>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</si>
  <si>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</si>
  <si>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</si>
  <si>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</si>
  <si>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</si>
  <si>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</si>
  <si>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</si>
  <si>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</si>
  <si>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</si>
  <si>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</si>
  <si>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</si>
  <si>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</si>
  <si>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</si>
  <si>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</si>
  <si>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</si>
  <si>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</si>
  <si>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</si>
  <si>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</si>
  <si>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</si>
  <si>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</si>
  <si>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</si>
  <si>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</si>
  <si>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</si>
  <si>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</si>
  <si>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</si>
  <si>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</si>
  <si>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</si>
  <si>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</si>
  <si>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</si>
  <si>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</si>
  <si>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</si>
  <si>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</si>
  <si>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</si>
  <si>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</si>
  <si>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</si>
  <si>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</si>
  <si>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</si>
  <si>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</si>
  <si>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</si>
  <si>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</si>
  <si>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</si>
  <si>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</si>
  <si>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</si>
  <si>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</si>
  <si>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</si>
  <si>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</si>
  <si>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</si>
  <si>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</si>
  <si>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</si>
  <si>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</si>
  <si>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</si>
  <si>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</si>
  <si>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</si>
  <si>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</si>
  <si>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</si>
  <si>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</si>
  <si>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</si>
  <si>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</si>
  <si>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</si>
  <si>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</si>
  <si>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</si>
  <si>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</si>
  <si>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</si>
  <si>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</si>
  <si>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</si>
  <si>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</si>
  <si>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</si>
  <si>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</si>
  <si>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</si>
  <si>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</si>
  <si>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</si>
  <si>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</si>
  <si>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</si>
  <si>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</si>
  <si>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</si>
  <si>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</si>
  <si>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</si>
  <si>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</si>
  <si>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</si>
  <si>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</si>
  <si>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</si>
  <si>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</si>
  <si>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</si>
  <si>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</si>
  <si>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</si>
  <si>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</si>
  <si>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</si>
  <si>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</si>
  <si>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</si>
  <si>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</si>
  <si>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</si>
  <si>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</si>
  <si>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</si>
  <si>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</si>
  <si>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</si>
  <si>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</si>
  <si>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</si>
  <si>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</si>
  <si>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</si>
  <si>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</si>
  <si>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</si>
  <si>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</si>
  <si>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</si>
  <si>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</si>
  <si>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</si>
  <si>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</si>
  <si>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</si>
  <si>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</si>
  <si>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</si>
  <si>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</si>
  <si>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</si>
  <si>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</si>
  <si>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</si>
  <si>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</si>
  <si>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</si>
  <si>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</si>
  <si>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</si>
  <si>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</si>
  <si>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</si>
  <si>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</si>
  <si>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</si>
  <si>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</si>
  <si>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</si>
  <si>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</si>
  <si>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</si>
  <si>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</si>
  <si>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</si>
  <si>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</si>
  <si>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</si>
  <si>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</si>
  <si>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</si>
  <si>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</si>
  <si>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</si>
  <si>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</si>
  <si>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</si>
  <si>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</si>
  <si>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</si>
  <si>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</si>
  <si>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</si>
  <si>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</si>
  <si>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</si>
  <si>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</si>
  <si>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</si>
  <si>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</si>
  <si>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</si>
  <si>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</si>
  <si>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</si>
  <si>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</si>
  <si>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</si>
  <si>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</si>
  <si>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</si>
  <si>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</si>
  <si>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</si>
  <si>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</si>
  <si>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</si>
  <si>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</si>
  <si>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</si>
  <si>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</si>
  <si>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</si>
  <si>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</si>
  <si>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</si>
  <si>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</si>
  <si>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</si>
  <si>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</si>
  <si>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</si>
  <si>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</si>
  <si>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</si>
  <si>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</si>
  <si>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</si>
  <si>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</si>
  <si>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</si>
  <si>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</si>
  <si>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</si>
  <si>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</si>
  <si>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</si>
  <si>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</si>
  <si>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</si>
  <si>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</si>
  <si>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</si>
  <si>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</si>
  <si>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</si>
  <si>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</si>
  <si>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</si>
  <si>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</si>
  <si>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</si>
  <si>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</si>
  <si>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</si>
  <si>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</si>
  <si>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</si>
  <si>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</si>
  <si>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</si>
  <si>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</si>
  <si>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</si>
  <si>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</si>
  <si>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</si>
  <si>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</si>
  <si>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</si>
  <si>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</si>
  <si>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</si>
  <si>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</si>
  <si>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</si>
  <si>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</si>
  <si>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</si>
  <si>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</si>
  <si>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</si>
  <si>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</si>
  <si>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</si>
  <si>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</si>
  <si>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</si>
  <si>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</si>
  <si>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</si>
  <si>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</si>
  <si>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</si>
  <si>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</si>
  <si>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</si>
  <si>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</si>
  <si>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</si>
  <si>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</si>
  <si>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</si>
  <si>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</si>
  <si>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</si>
  <si>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</si>
  <si>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</si>
  <si>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</si>
  <si>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</si>
  <si>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</si>
  <si>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</si>
  <si>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</si>
  <si>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</si>
  <si>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</si>
  <si>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</si>
  <si>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</si>
  <si>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</si>
  <si>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</si>
  <si>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</si>
  <si>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</si>
  <si>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</si>
  <si>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</si>
  <si>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</si>
  <si>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</si>
  <si>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</si>
  <si>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</si>
  <si>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</si>
  <si>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</si>
  <si>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</si>
  <si>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</si>
  <si>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</si>
  <si>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</si>
  <si>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</si>
  <si>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</si>
  <si>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</si>
  <si>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</si>
  <si>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</si>
  <si>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</si>
  <si>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</si>
  <si>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</si>
  <si>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</si>
  <si>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</si>
  <si>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</si>
  <si>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</si>
  <si>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</si>
  <si>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</si>
  <si>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</si>
  <si>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</si>
  <si>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</si>
  <si>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</si>
  <si>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</si>
  <si>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</si>
  <si>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</si>
  <si>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</si>
  <si>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</si>
  <si>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</si>
  <si>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</si>
  <si>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</si>
  <si>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</si>
  <si>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</si>
  <si>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</si>
  <si>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</si>
  <si>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</si>
  <si>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</si>
  <si>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</si>
  <si>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</si>
  <si>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</si>
  <si>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</si>
  <si>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</si>
  <si>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</si>
  <si>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</si>
  <si>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</si>
  <si>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</si>
  <si>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</si>
  <si>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</si>
  <si>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</si>
  <si>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</si>
  <si>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</si>
  <si>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</si>
  <si>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</si>
  <si>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</si>
  <si>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</si>
  <si>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</si>
  <si>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</si>
  <si>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</si>
  <si>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</si>
  <si>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</si>
  <si>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</si>
  <si>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</si>
  <si>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</si>
  <si>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</si>
  <si>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</si>
  <si>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</si>
  <si>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</si>
  <si>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</si>
  <si>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</si>
  <si>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</si>
  <si>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</si>
  <si>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</si>
  <si>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</si>
  <si>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</si>
  <si>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</si>
  <si>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</si>
  <si>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</si>
  <si>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</si>
  <si>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</si>
  <si>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</si>
  <si>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</si>
  <si>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</si>
  <si>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</si>
  <si>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</si>
  <si>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</si>
  <si>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</si>
  <si>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</si>
  <si>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</si>
  <si>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</si>
  <si>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</si>
  <si>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</si>
  <si>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</si>
  <si>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</si>
  <si>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</si>
  <si>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</si>
  <si>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</si>
  <si>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</si>
  <si>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</si>
  <si>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</si>
  <si>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</si>
  <si>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</si>
  <si>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</si>
  <si>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</si>
  <si>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</si>
  <si>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</si>
  <si>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</si>
  <si>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</si>
  <si>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</si>
  <si>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</si>
  <si>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</si>
  <si>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</si>
  <si>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</si>
  <si>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</si>
  <si>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</si>
  <si>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</si>
  <si>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</si>
  <si>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</si>
  <si>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</si>
  <si>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</si>
  <si>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</si>
  <si>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</si>
  <si>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</si>
  <si>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</si>
  <si>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</si>
  <si>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</si>
  <si>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</si>
  <si>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</si>
  <si>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</si>
  <si>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</si>
  <si>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</si>
  <si>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</si>
  <si>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</si>
  <si>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</si>
  <si>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</si>
  <si>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</si>
  <si>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</si>
  <si>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</si>
  <si>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</si>
  <si>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</si>
  <si>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</si>
  <si>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</si>
  <si>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</si>
  <si>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</si>
  <si>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</si>
  <si>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</si>
  <si>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</si>
  <si>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</si>
  <si>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</si>
  <si>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</si>
  <si>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</si>
  <si>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</si>
  <si>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</si>
  <si>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</si>
  <si>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</si>
  <si>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</si>
  <si>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</si>
  <si>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</si>
  <si>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</si>
  <si>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</si>
  <si>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</si>
  <si>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</si>
  <si>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</si>
  <si>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</si>
  <si>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</si>
  <si>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</si>
  <si>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</si>
  <si>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</si>
  <si>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</si>
  <si>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</si>
  <si>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</si>
  <si>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</si>
  <si>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</si>
  <si>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</si>
  <si>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</si>
  <si>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</si>
  <si>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</si>
  <si>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</si>
  <si>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</si>
  <si>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</si>
  <si>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</si>
  <si>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</si>
  <si>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</si>
  <si>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</si>
  <si>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</si>
  <si>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</si>
  <si>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</si>
  <si>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</si>
  <si>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</si>
  <si>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</si>
  <si>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</si>
  <si>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</si>
  <si>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</si>
  <si>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</si>
  <si>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</si>
  <si>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</si>
  <si>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</si>
  <si>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</si>
  <si>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</si>
  <si>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</si>
  <si>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</si>
  <si>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</si>
  <si>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</si>
  <si>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</si>
  <si>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</si>
  <si>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</si>
  <si>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</si>
  <si>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</si>
  <si>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</si>
  <si>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</si>
  <si>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</si>
  <si>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</si>
  <si>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</si>
  <si>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</si>
  <si>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</si>
  <si>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</si>
  <si>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</si>
  <si>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</si>
  <si>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</si>
  <si>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</si>
  <si>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</si>
  <si>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</si>
  <si>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</si>
  <si>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</si>
  <si>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</si>
  <si>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</si>
  <si>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</si>
  <si>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</si>
  <si>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</si>
  <si>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</si>
  <si>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</si>
  <si>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</si>
  <si>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</si>
  <si>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</si>
  <si>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</si>
  <si>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</si>
  <si>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</si>
  <si>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</si>
  <si>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</si>
  <si>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</si>
  <si>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</si>
  <si>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</si>
  <si>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</si>
  <si>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</si>
  <si>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</si>
  <si>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</si>
  <si>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</si>
  <si>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</si>
  <si>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</si>
  <si>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</si>
  <si>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</si>
  <si>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</si>
  <si>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</si>
  <si>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</si>
  <si>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</si>
  <si>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</si>
  <si>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</si>
  <si>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</si>
  <si>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</si>
  <si>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</si>
  <si>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</si>
  <si>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</si>
  <si>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</si>
  <si>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</si>
  <si>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</si>
  <si>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</si>
  <si>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</si>
  <si>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</si>
  <si>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</si>
  <si>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</si>
  <si>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</si>
  <si>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</si>
  <si>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</si>
  <si>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</si>
  <si>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</si>
  <si>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</si>
  <si>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</si>
  <si>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</si>
  <si>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</si>
  <si>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</si>
  <si>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</si>
  <si>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</si>
  <si>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</si>
  <si>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</si>
  <si>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</si>
  <si>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</si>
  <si>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</si>
  <si>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</si>
  <si>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</si>
  <si>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</si>
  <si>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</si>
  <si>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</si>
  <si>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</si>
  <si>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</si>
  <si>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</si>
  <si>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</si>
  <si>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</si>
  <si>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</si>
  <si>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</si>
  <si>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</si>
  <si>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</si>
  <si>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</si>
  <si>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</si>
  <si>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</si>
  <si>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</si>
  <si>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</si>
  <si>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</si>
  <si>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</si>
  <si>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</si>
  <si>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</si>
  <si>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</si>
  <si>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</si>
  <si>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</si>
  <si>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</si>
  <si>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</si>
  <si>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</si>
  <si>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</si>
  <si>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</si>
  <si>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</si>
  <si>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</si>
  <si>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</si>
  <si>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</si>
  <si>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</si>
  <si>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</si>
  <si>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</si>
  <si>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</si>
  <si>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</si>
  <si>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</si>
  <si>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</si>
  <si>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</si>
  <si>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</si>
  <si>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</si>
  <si>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</si>
  <si>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</si>
  <si>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</si>
  <si>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</si>
  <si>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</si>
  <si>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</si>
  <si>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</si>
  <si>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</si>
  <si>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</si>
  <si>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</si>
  <si>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</si>
  <si>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</si>
  <si>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</si>
  <si>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</si>
  <si>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</si>
  <si>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</si>
  <si>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</si>
  <si>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</si>
  <si>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</si>
  <si>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</si>
  <si>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</si>
  <si>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</si>
  <si>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</si>
  <si>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</si>
  <si>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</si>
  <si>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</si>
  <si>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</si>
  <si>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</si>
  <si>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</si>
  <si>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</si>
  <si>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</si>
  <si>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</si>
  <si>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</si>
  <si>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</si>
  <si>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</si>
  <si>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</si>
  <si>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</si>
  <si>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</si>
  <si>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</si>
  <si>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</si>
  <si>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</si>
  <si>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</si>
  <si>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</si>
  <si>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</si>
  <si>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</si>
  <si>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</si>
  <si>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</si>
  <si>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</si>
  <si>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</si>
  <si>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</si>
  <si>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</si>
  <si>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</si>
  <si>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</si>
  <si>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</si>
  <si>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</si>
  <si>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</si>
  <si>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</si>
  <si>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</si>
  <si>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</si>
  <si>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</si>
  <si>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</si>
  <si>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</si>
  <si>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</si>
  <si>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</si>
  <si>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</si>
  <si>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</si>
  <si>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</si>
  <si>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</si>
  <si>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</si>
  <si>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</si>
  <si>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</si>
  <si>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</si>
  <si>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</si>
  <si>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</si>
  <si>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</si>
  <si>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</si>
  <si>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</si>
  <si>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</si>
  <si>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</si>
  <si>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</si>
  <si>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</si>
  <si>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</si>
  <si>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</si>
  <si>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</si>
  <si>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</si>
  <si>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</si>
  <si>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</si>
  <si>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</si>
  <si>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</si>
  <si>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</si>
  <si>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</si>
  <si>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</si>
  <si>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</si>
  <si>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</si>
  <si>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</si>
  <si>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</si>
  <si>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</si>
  <si>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</si>
  <si>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</si>
  <si>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</si>
  <si>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</si>
  <si>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</si>
  <si>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</si>
  <si>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</si>
  <si>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</si>
  <si>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</si>
  <si>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</si>
  <si>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</si>
  <si>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</si>
  <si>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</si>
  <si>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</si>
  <si>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</si>
  <si>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</si>
  <si>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</si>
  <si>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</si>
  <si>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</si>
  <si>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</si>
  <si>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</si>
  <si>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</si>
  <si>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</si>
  <si>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</si>
  <si>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</si>
  <si>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</si>
  <si>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</si>
  <si>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</si>
  <si>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</si>
  <si>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</si>
  <si>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</si>
  <si>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</si>
  <si>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</si>
  <si>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</si>
  <si>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</si>
  <si>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</si>
  <si>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</si>
  <si>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</si>
  <si>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</si>
  <si>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</si>
  <si>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</si>
  <si>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</si>
  <si>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</si>
  <si>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</si>
  <si>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</si>
  <si>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</si>
  <si>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</si>
  <si>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</si>
  <si>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</si>
  <si>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</si>
  <si>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</si>
  <si>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</si>
  <si>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</si>
  <si>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</si>
  <si>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</si>
  <si>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</si>
  <si>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</si>
  <si>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</si>
  <si>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</si>
  <si>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</si>
  <si>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</si>
  <si>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</si>
  <si>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</si>
  <si>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</si>
  <si>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</si>
  <si>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</si>
  <si>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</si>
  <si>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</si>
  <si>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</si>
  <si>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</si>
  <si>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</si>
  <si>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</si>
  <si>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</si>
  <si>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</si>
  <si>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</si>
  <si>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</si>
  <si>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</si>
  <si>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</si>
  <si>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</si>
  <si>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</si>
  <si>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</si>
  <si>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</si>
  <si>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</si>
  <si>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</si>
  <si>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</si>
  <si>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</si>
  <si>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</si>
  <si>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</si>
  <si>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</si>
  <si>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</si>
  <si>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</si>
  <si>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</si>
  <si>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</si>
  <si>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</si>
  <si>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</si>
  <si>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</si>
  <si>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</si>
  <si>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</si>
  <si>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</si>
  <si>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</si>
  <si>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</si>
  <si>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</si>
  <si>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</si>
  <si>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</si>
  <si>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</si>
  <si>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</si>
  <si>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</si>
  <si>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</si>
  <si>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</si>
  <si>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</si>
  <si>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</si>
  <si>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</si>
  <si>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</si>
  <si>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</si>
  <si>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</si>
  <si>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</si>
  <si>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</si>
  <si>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</si>
  <si>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</si>
  <si>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</si>
  <si>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</si>
  <si>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</si>
  <si>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</si>
  <si>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</si>
  <si>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</si>
  <si>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</si>
  <si>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</si>
  <si>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</si>
  <si>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</si>
  <si>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</si>
  <si>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</si>
  <si>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</si>
  <si>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</si>
  <si>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</si>
  <si>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</si>
  <si>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</si>
  <si>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</si>
  <si>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</si>
  <si>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</si>
  <si>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</si>
  <si>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</si>
  <si>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</si>
  <si>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</si>
  <si>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</si>
  <si>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</si>
  <si>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</si>
  <si>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</si>
  <si>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</si>
  <si>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</si>
  <si>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</si>
  <si>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</si>
  <si>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</si>
  <si>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</si>
  <si>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</si>
  <si>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</si>
  <si>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</si>
  <si>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</si>
  <si>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</si>
  <si>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</si>
  <si>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</si>
  <si>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</si>
  <si>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</si>
  <si>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</si>
  <si>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</si>
  <si>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</si>
  <si>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</si>
  <si>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</si>
  <si>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</si>
  <si>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</si>
  <si>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</si>
  <si>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</si>
  <si>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</si>
  <si>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</si>
  <si>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</si>
  <si>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</si>
  <si>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</si>
  <si>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</si>
  <si>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</si>
  <si>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</si>
  <si>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</si>
  <si>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</si>
  <si>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</si>
  <si>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</si>
  <si>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</si>
  <si>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</si>
  <si>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</si>
  <si>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</si>
  <si>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</si>
  <si>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</si>
  <si>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</si>
  <si>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</si>
  <si>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</si>
  <si>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</si>
  <si>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</si>
  <si>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</si>
  <si>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</si>
  <si>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</si>
  <si>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</si>
  <si>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</si>
  <si>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</si>
  <si>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</si>
  <si>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</si>
  <si>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</si>
  <si>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</si>
  <si>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</si>
  <si>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</si>
  <si>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</si>
  <si>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</si>
  <si>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</si>
  <si>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</si>
  <si>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</si>
  <si>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</si>
  <si>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</si>
  <si>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</si>
  <si>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</si>
  <si>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</si>
  <si>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</si>
  <si>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</si>
  <si>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</si>
  <si>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</si>
  <si>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</si>
  <si>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</si>
  <si>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</si>
  <si>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</si>
  <si>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</si>
  <si>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</si>
  <si>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</si>
  <si>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</si>
  <si>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</si>
  <si>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</si>
  <si>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</si>
  <si>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</si>
  <si>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</si>
  <si>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</si>
  <si>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</si>
  <si>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</si>
  <si>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</si>
  <si>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</si>
  <si>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</si>
  <si>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</si>
  <si>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</si>
  <si>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</si>
  <si>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</si>
  <si>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</si>
  <si>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</si>
  <si>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</si>
  <si>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</si>
  <si>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</si>
  <si>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</si>
  <si>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</si>
  <si>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</si>
  <si>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</si>
  <si>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</si>
  <si>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</si>
  <si>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</si>
  <si>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</si>
  <si>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</si>
  <si>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</si>
  <si>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</si>
  <si>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</si>
  <si>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</si>
  <si>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</si>
  <si>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</si>
  <si>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</si>
  <si>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</si>
  <si>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</si>
  <si>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</si>
  <si>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</si>
  <si>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</si>
  <si>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</si>
  <si>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</si>
  <si>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</si>
  <si>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</si>
  <si>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</si>
  <si>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</si>
  <si>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</si>
  <si>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</si>
  <si>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</si>
  <si>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</si>
  <si>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</si>
  <si>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</si>
  <si>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</si>
  <si>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</si>
  <si>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</si>
  <si>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</si>
  <si>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</si>
  <si>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</si>
  <si>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</si>
  <si>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</si>
  <si>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</si>
  <si>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</si>
  <si>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</si>
  <si>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</si>
  <si>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</si>
  <si>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</si>
  <si>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</si>
  <si>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</si>
  <si>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</si>
  <si>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</si>
  <si>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</si>
  <si>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</si>
  <si>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</si>
  <si>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</si>
  <si>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</si>
  <si>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</si>
  <si>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</si>
  <si>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</si>
  <si>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</si>
  <si>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</si>
  <si>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</si>
  <si>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</si>
  <si>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</si>
  <si>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</si>
  <si>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</si>
  <si>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</si>
  <si>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</si>
  <si>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</si>
  <si>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</si>
  <si>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</si>
  <si>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</si>
  <si>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</si>
  <si>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</si>
  <si>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</si>
  <si>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</si>
  <si>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</si>
  <si>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</si>
  <si>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</si>
  <si>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</si>
  <si>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</si>
  <si>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</si>
  <si>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</si>
  <si>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</si>
  <si>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</si>
  <si>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</si>
  <si>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</si>
  <si>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</si>
  <si>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</si>
  <si>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</si>
  <si>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</si>
  <si>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</si>
  <si>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</si>
  <si>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</si>
  <si>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</si>
  <si>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</si>
  <si>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</si>
  <si>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</si>
  <si>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</si>
  <si>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</si>
  <si>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</si>
  <si>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</si>
  <si>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</si>
  <si>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</si>
  <si>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</si>
  <si>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</si>
  <si>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</si>
  <si>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</si>
  <si>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</si>
  <si>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</si>
  <si>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</si>
  <si>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</si>
  <si>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</si>
  <si>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</si>
  <si>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</si>
  <si>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</si>
  <si>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</si>
  <si>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</si>
  <si>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</si>
  <si>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</si>
  <si>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</si>
  <si>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</si>
  <si>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</si>
  <si>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</si>
  <si>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</si>
  <si>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</si>
  <si>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</si>
  <si>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</si>
  <si>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</si>
  <si>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</si>
  <si>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</si>
  <si>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</si>
  <si>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</si>
  <si>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</si>
  <si>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</si>
  <si>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</si>
  <si>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</si>
  <si>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</si>
  <si>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</si>
  <si>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</si>
  <si>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</si>
  <si>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</si>
  <si>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</si>
  <si>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</si>
  <si>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</si>
  <si>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</si>
  <si>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</si>
  <si>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</si>
  <si>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</si>
  <si>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</si>
  <si>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</si>
  <si>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</si>
  <si>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</si>
  <si>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</si>
  <si>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</si>
  <si>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</si>
  <si>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</si>
  <si>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</si>
  <si>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</si>
  <si>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</si>
  <si>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</si>
  <si>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</si>
  <si>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</si>
  <si>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</si>
  <si>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</si>
  <si>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</si>
  <si>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</si>
  <si>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</si>
  <si>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</si>
  <si>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</si>
  <si>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</si>
  <si>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</si>
  <si>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</si>
  <si>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</si>
  <si>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</si>
  <si>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</si>
  <si>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</si>
  <si>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</si>
  <si>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</si>
  <si>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</si>
  <si>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</si>
  <si>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</si>
  <si>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</si>
  <si>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</si>
  <si>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</si>
  <si>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</si>
  <si>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</si>
  <si>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</si>
  <si>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</si>
  <si>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</si>
  <si>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</si>
  <si>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</si>
  <si>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</si>
  <si>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</si>
  <si>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</si>
  <si>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</si>
  <si>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</si>
  <si>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</si>
  <si>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</si>
  <si>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</si>
  <si>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</si>
  <si>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</si>
  <si>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</si>
  <si>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</si>
  <si>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</si>
  <si>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</si>
  <si>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</si>
  <si>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</si>
  <si>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</si>
  <si>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</si>
  <si>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</si>
  <si>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</si>
  <si>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</si>
  <si>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</si>
  <si>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</si>
  <si>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</si>
  <si>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</si>
  <si>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</si>
  <si>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</si>
  <si>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</si>
  <si>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</si>
  <si>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</si>
  <si>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</si>
  <si>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</si>
  <si>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</si>
  <si>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</si>
  <si>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</si>
  <si>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</si>
  <si>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</si>
  <si>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</si>
  <si>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</si>
  <si>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</si>
  <si>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</si>
  <si>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</si>
  <si>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</si>
  <si>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</si>
  <si>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</si>
  <si>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</si>
  <si>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</si>
  <si>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</si>
  <si>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</si>
  <si>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</si>
  <si>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</si>
  <si>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</si>
  <si>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</si>
  <si>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</si>
  <si>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</si>
  <si>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</si>
  <si>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</si>
  <si>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</si>
  <si>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</si>
  <si>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</si>
  <si>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</si>
  <si>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</si>
  <si>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</si>
  <si>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</si>
  <si>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</si>
  <si>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</si>
  <si>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</si>
  <si>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</si>
  <si>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</si>
  <si>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</si>
  <si>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</si>
  <si>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</si>
  <si>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</si>
  <si>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</si>
  <si>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</si>
  <si>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</si>
  <si>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</si>
  <si>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</si>
  <si>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</si>
  <si>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</si>
  <si>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</si>
  <si>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</si>
  <si>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</si>
  <si>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</si>
  <si>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</si>
  <si>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</si>
  <si>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</si>
  <si>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</si>
  <si>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</si>
  <si>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</si>
  <si>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</si>
  <si>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</si>
  <si>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</si>
  <si>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</si>
  <si>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</si>
  <si>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</si>
  <si>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</si>
  <si>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</si>
  <si>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</si>
  <si>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</si>
  <si>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</si>
  <si>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</si>
  <si>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</si>
  <si>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</si>
  <si>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</si>
  <si>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</si>
  <si>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</si>
  <si>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</si>
  <si>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</si>
  <si>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</si>
  <si>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</si>
  <si>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</si>
  <si>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</si>
  <si>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</si>
  <si>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</si>
  <si>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</si>
  <si>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</si>
  <si>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</si>
  <si>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</si>
  <si>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</si>
  <si>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</si>
  <si>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</si>
  <si>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</si>
  <si>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</si>
  <si>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</si>
  <si>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</si>
  <si>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</si>
  <si>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</si>
  <si>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</si>
  <si>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</si>
  <si>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</si>
  <si>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</si>
  <si>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</si>
  <si>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</si>
  <si>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</si>
  <si>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</si>
  <si>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</si>
  <si>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</si>
  <si>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</si>
  <si>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</si>
  <si>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</si>
  <si>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</si>
  <si>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</si>
  <si>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</si>
  <si>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</si>
  <si>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</si>
  <si>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</si>
  <si>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</si>
  <si>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</si>
  <si>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</si>
  <si>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</si>
  <si>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</si>
  <si>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</si>
  <si>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</si>
  <si>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</si>
  <si>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</si>
  <si>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</si>
  <si>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</si>
  <si>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</si>
  <si>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</si>
  <si>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</si>
  <si>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</si>
  <si>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</si>
  <si>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</si>
  <si>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</si>
  <si>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</si>
  <si>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</si>
  <si>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</si>
  <si>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</si>
  <si>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</si>
  <si>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</si>
  <si>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</si>
  <si>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</si>
  <si>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</si>
  <si>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</si>
  <si>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</si>
  <si>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</si>
  <si>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</si>
  <si>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</si>
  <si>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</si>
  <si>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</si>
  <si>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</si>
  <si>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</si>
  <si>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</si>
  <si>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</si>
  <si>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</si>
  <si>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</si>
  <si>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</si>
  <si>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</si>
  <si>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</si>
  <si>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</si>
  <si>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</si>
  <si>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</si>
  <si>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</si>
  <si>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</si>
  <si>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</si>
  <si>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</si>
  <si>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</si>
  <si>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</si>
  <si>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</si>
  <si>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</si>
  <si>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</si>
  <si>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</si>
  <si>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</si>
  <si>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</si>
  <si>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</si>
  <si>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</si>
  <si>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</si>
  <si>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</si>
  <si>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</si>
  <si>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</si>
  <si>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</si>
  <si>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</si>
  <si>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</si>
  <si>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</si>
  <si>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</si>
  <si>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</si>
  <si>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</si>
  <si>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</si>
  <si>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</si>
  <si>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</si>
  <si>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</si>
  <si>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</si>
  <si>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</si>
  <si>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</si>
  <si>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</si>
  <si>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</si>
  <si>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</si>
  <si>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</si>
  <si>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</si>
  <si>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</si>
  <si>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</si>
  <si>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</si>
  <si>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</si>
  <si>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</si>
  <si>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</si>
  <si>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</si>
  <si>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</si>
  <si>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</si>
  <si>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</si>
  <si>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</si>
  <si>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</si>
  <si>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</si>
  <si>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</si>
  <si>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</si>
  <si>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</si>
  <si>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</si>
  <si>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</si>
  <si>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</si>
  <si>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</si>
  <si>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</si>
  <si>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</si>
  <si>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</si>
  <si>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</si>
  <si>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</si>
  <si>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</si>
  <si>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</si>
  <si>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</si>
  <si>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</si>
  <si>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</si>
  <si>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</si>
  <si>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</si>
  <si>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</si>
  <si>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</si>
  <si>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</si>
  <si>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</si>
  <si>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</si>
  <si>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</si>
  <si>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</si>
  <si>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</si>
  <si>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</si>
  <si>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</si>
  <si>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</si>
  <si>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</si>
  <si>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</si>
  <si>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</si>
  <si>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</si>
  <si>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</si>
  <si>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</si>
  <si>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</si>
  <si>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</si>
  <si>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</si>
  <si>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</si>
  <si>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</si>
  <si>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</si>
  <si>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</si>
  <si>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</si>
  <si>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</si>
  <si>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</si>
  <si>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</si>
  <si>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</si>
  <si>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</si>
  <si>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</si>
  <si>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</si>
  <si>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</si>
  <si>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</si>
  <si>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</si>
  <si>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</si>
  <si>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</si>
  <si>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</si>
  <si>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</si>
  <si>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</si>
  <si>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</si>
  <si>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</si>
  <si>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</si>
  <si>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</si>
  <si>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</si>
  <si>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</si>
  <si>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</si>
  <si>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</si>
  <si>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</si>
  <si>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</si>
  <si>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</si>
  <si>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</si>
  <si>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</si>
  <si>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</si>
  <si>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</si>
  <si>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</si>
  <si>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</si>
  <si>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</si>
  <si>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</si>
  <si>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</si>
  <si>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</si>
  <si>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</si>
  <si>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</si>
  <si>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</si>
  <si>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</si>
  <si>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</si>
  <si>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</si>
  <si>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</si>
  <si>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</si>
  <si>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</si>
  <si>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</si>
  <si>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</si>
  <si>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</si>
  <si>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</si>
  <si>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</si>
  <si>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</si>
  <si>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</si>
  <si>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</si>
  <si>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</si>
  <si>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</si>
  <si>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</si>
  <si>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</si>
  <si>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</si>
  <si>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</si>
  <si>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</si>
  <si>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</si>
  <si>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</si>
  <si>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</si>
  <si>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</si>
  <si>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</si>
  <si>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</si>
  <si>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</si>
  <si>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</si>
  <si>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</si>
  <si>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</si>
  <si>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</si>
  <si>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</si>
  <si>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</si>
  <si>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</si>
  <si>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</si>
  <si>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</si>
  <si>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</si>
  <si>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</si>
  <si>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</si>
  <si>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</si>
  <si>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</si>
  <si>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</si>
  <si>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</si>
  <si>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</si>
  <si>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</si>
  <si>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</si>
  <si>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</si>
  <si>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</si>
  <si>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</si>
  <si>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</si>
  <si>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</si>
  <si>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</si>
  <si>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</si>
  <si>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</si>
  <si>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</si>
  <si>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</si>
  <si>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</si>
  <si>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</si>
  <si>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</si>
  <si>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</si>
  <si>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</si>
  <si>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</si>
  <si>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</si>
  <si>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</si>
  <si>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</si>
  <si>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</si>
  <si>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</si>
  <si>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</si>
  <si>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</si>
  <si>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</si>
  <si>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</si>
  <si>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</si>
  <si>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</si>
  <si>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</si>
  <si>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</si>
  <si>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</si>
  <si>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</si>
  <si>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</si>
  <si>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</si>
  <si>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</si>
  <si>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</si>
  <si>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</si>
  <si>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</si>
  <si>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</si>
  <si>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</si>
  <si>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</si>
  <si>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</si>
  <si>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</si>
  <si>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</si>
  <si>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</si>
  <si>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</si>
  <si>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</si>
  <si>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</si>
  <si>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</si>
  <si>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</si>
  <si>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</si>
  <si>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</si>
  <si>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</si>
  <si>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</si>
  <si>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</si>
  <si>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</si>
  <si>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</si>
  <si>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</si>
  <si>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</si>
  <si>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</si>
  <si>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</si>
  <si>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</si>
  <si>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</si>
  <si>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</si>
  <si>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</si>
  <si>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</si>
  <si>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</si>
  <si>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</si>
  <si>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</si>
  <si>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</si>
  <si>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</si>
  <si>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</si>
  <si>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</si>
  <si>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</si>
  <si>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</si>
  <si>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</si>
  <si>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</si>
  <si>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</si>
  <si>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</si>
  <si>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</si>
  <si>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</si>
  <si>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</si>
  <si>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</si>
  <si>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</si>
  <si>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</si>
  <si>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</si>
  <si>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</si>
  <si>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</si>
  <si>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</si>
  <si>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</si>
  <si>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</si>
  <si>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</si>
  <si>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</si>
  <si>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</si>
  <si>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</si>
  <si>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</si>
  <si>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</si>
  <si>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</si>
  <si>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</si>
  <si>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</si>
  <si>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</si>
  <si>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</si>
  <si>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</si>
  <si>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</si>
  <si>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</si>
  <si>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</si>
  <si>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</si>
  <si>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</si>
  <si>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</si>
  <si>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</si>
  <si>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</si>
  <si>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</si>
  <si>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</si>
  <si>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</si>
  <si>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</si>
  <si>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</si>
  <si>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</si>
  <si>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</si>
  <si>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</si>
  <si>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</si>
  <si>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</si>
  <si>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</si>
  <si>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</si>
  <si>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</si>
  <si>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</si>
  <si>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</si>
  <si>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</si>
  <si>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</si>
  <si>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</si>
  <si>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</si>
  <si>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</si>
  <si>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</si>
  <si>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</si>
  <si>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</si>
  <si>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</si>
  <si>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</si>
  <si>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</si>
  <si>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</si>
  <si>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</si>
  <si>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</si>
  <si>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</si>
  <si>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</si>
  <si>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</si>
  <si>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</si>
  <si>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</si>
  <si>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</si>
  <si>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</si>
  <si>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</si>
  <si>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</si>
  <si>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</si>
  <si>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</si>
  <si>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</si>
  <si>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</si>
  <si>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</si>
  <si>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</si>
  <si>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</si>
  <si>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</si>
  <si>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</si>
  <si>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</si>
  <si>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</si>
  <si>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</si>
  <si>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</si>
  <si>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</si>
  <si>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</si>
  <si>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</si>
  <si>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</si>
  <si>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</si>
  <si>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</si>
  <si>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</si>
  <si>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</si>
  <si>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</si>
  <si>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</si>
  <si>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</si>
  <si>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</si>
  <si>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</si>
  <si>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</si>
  <si>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</si>
  <si>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</si>
  <si>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</si>
  <si>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</si>
  <si>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</si>
  <si>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</si>
  <si>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</si>
  <si>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</si>
  <si>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</si>
  <si>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</si>
  <si>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</si>
  <si>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</si>
  <si>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</si>
  <si>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</si>
  <si>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</si>
  <si>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</si>
  <si>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</si>
  <si>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</si>
  <si>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</si>
  <si>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</si>
  <si>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</si>
  <si>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</si>
  <si>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</si>
  <si>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</si>
  <si>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</si>
  <si>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</si>
  <si>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</si>
  <si>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</si>
  <si>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</si>
  <si>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</si>
  <si>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</si>
  <si>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</si>
  <si>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</si>
  <si>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</si>
  <si>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</si>
  <si>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</si>
  <si>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</si>
  <si>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</si>
  <si>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</si>
  <si>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</si>
  <si>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</si>
  <si>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</si>
  <si>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</si>
  <si>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</si>
  <si>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</si>
  <si>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</si>
  <si>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</si>
  <si>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</si>
  <si>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</si>
  <si>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</si>
  <si>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</si>
  <si>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</si>
  <si>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</si>
  <si>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</si>
  <si>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</si>
  <si>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</si>
  <si>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</si>
  <si>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</si>
  <si>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</si>
  <si>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</si>
  <si>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</si>
  <si>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</si>
  <si>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</si>
  <si>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</si>
  <si>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</si>
  <si>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</si>
  <si>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</si>
  <si>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</si>
  <si>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</si>
  <si>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</si>
  <si>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</si>
  <si>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</si>
  <si>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</si>
  <si>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</si>
  <si>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</si>
  <si>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</si>
  <si>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</si>
  <si>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</si>
  <si>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</si>
  <si>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</si>
  <si>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</si>
  <si>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</si>
  <si>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</si>
  <si>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</si>
  <si>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</si>
  <si>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</si>
  <si>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</si>
  <si>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</si>
  <si>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</si>
  <si>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</si>
  <si>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</si>
  <si>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</si>
  <si>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</si>
  <si>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</si>
  <si>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</si>
  <si>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</si>
  <si>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</si>
  <si>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</si>
  <si>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</si>
  <si>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</si>
  <si>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</si>
  <si>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</si>
  <si>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</si>
  <si>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</si>
  <si>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</si>
  <si>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</si>
  <si>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</si>
  <si>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</si>
  <si>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</si>
  <si>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</si>
  <si>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</si>
  <si>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</si>
  <si>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</si>
  <si>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</si>
  <si>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</si>
  <si>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</si>
  <si>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</si>
  <si>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</si>
  <si>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</si>
  <si>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</si>
  <si>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</si>
  <si>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</si>
  <si>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</si>
  <si>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</si>
  <si>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</si>
  <si>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</si>
  <si>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</si>
  <si>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</si>
  <si>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</si>
  <si>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</si>
  <si>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</si>
  <si>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</si>
  <si>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</si>
  <si>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</si>
  <si>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</si>
  <si>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</si>
  <si>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</si>
  <si>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</si>
  <si>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</si>
  <si>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</si>
  <si>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</si>
  <si>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</si>
  <si>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</si>
  <si>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</si>
  <si>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</si>
  <si>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</si>
  <si>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</si>
  <si>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</si>
  <si>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</si>
  <si>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</si>
  <si>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</si>
  <si>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</si>
  <si>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</si>
  <si>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</si>
  <si>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</si>
  <si>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</si>
  <si>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</si>
  <si>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</si>
  <si>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</si>
  <si>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</si>
  <si>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</si>
  <si>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</si>
  <si>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</si>
  <si>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</si>
  <si>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</si>
  <si>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</si>
  <si>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</si>
  <si>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</si>
  <si>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</si>
  <si>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</si>
  <si>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</si>
  <si>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</si>
  <si>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</si>
  <si>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</si>
  <si>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</si>
  <si>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</si>
  <si>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</si>
  <si>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</si>
  <si>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</si>
  <si>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</si>
  <si>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</si>
  <si>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</si>
  <si>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</si>
  <si>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</si>
  <si>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</si>
  <si>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</si>
  <si>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</si>
  <si>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</si>
  <si>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</si>
  <si>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</si>
  <si>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</si>
  <si>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</si>
  <si>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</si>
  <si>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</si>
  <si>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</si>
  <si>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</si>
  <si>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</si>
  <si>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</si>
  <si>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</si>
  <si>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</si>
  <si>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</si>
  <si>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</si>
  <si>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</si>
  <si>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</si>
  <si>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</si>
  <si>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</si>
  <si>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</si>
  <si>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</si>
  <si>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</si>
  <si>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</si>
  <si>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</si>
  <si>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</si>
  <si>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</si>
  <si>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</si>
  <si>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</si>
  <si>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</si>
  <si>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</si>
  <si>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</si>
  <si>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</si>
  <si>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</si>
  <si>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</si>
  <si>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</si>
  <si>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</si>
  <si>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</si>
  <si>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</si>
  <si>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</si>
  <si>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</si>
  <si>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</si>
  <si>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</si>
  <si>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</si>
  <si>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</si>
  <si>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</si>
  <si>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</si>
  <si>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</si>
  <si>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</si>
  <si>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</si>
  <si>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</si>
  <si>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</si>
  <si>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</si>
  <si>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</si>
  <si>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</si>
  <si>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</si>
  <si>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</si>
  <si>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</si>
  <si>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</si>
  <si>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</si>
  <si>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</si>
  <si>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</si>
  <si>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</si>
  <si>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</si>
  <si>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</si>
  <si>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</si>
  <si>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</si>
  <si>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</si>
  <si>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</si>
  <si>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</si>
  <si>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</si>
  <si>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</si>
  <si>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</si>
  <si>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</si>
  <si>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</si>
  <si>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</si>
  <si>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</si>
  <si>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</si>
  <si>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</si>
  <si>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</si>
  <si>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</si>
  <si>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</si>
  <si>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</si>
  <si>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</si>
  <si>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</si>
  <si>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</si>
  <si>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</si>
  <si>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</si>
  <si>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</si>
  <si>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</si>
  <si>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</si>
  <si>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</si>
  <si>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</si>
  <si>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</si>
  <si>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</si>
  <si>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</si>
  <si>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</si>
  <si>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</si>
  <si>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</si>
  <si>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</si>
  <si>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</si>
  <si>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</si>
  <si>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</si>
  <si>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</si>
  <si>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</si>
  <si>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</si>
  <si>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</si>
  <si>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</si>
  <si>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</si>
  <si>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</si>
  <si>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</si>
  <si>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</si>
  <si>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</si>
  <si>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</si>
  <si>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</si>
  <si>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</si>
  <si>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</si>
  <si>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</si>
  <si>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</si>
  <si>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</si>
  <si>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</si>
  <si>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</si>
  <si>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</si>
  <si>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</si>
  <si>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</si>
  <si>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</si>
  <si>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</si>
  <si>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</si>
  <si>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</si>
  <si>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</si>
  <si>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</si>
  <si>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</si>
  <si>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</si>
  <si>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</si>
  <si>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</si>
  <si>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</si>
  <si>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</si>
  <si>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</si>
  <si>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</si>
  <si>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</si>
  <si>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</si>
  <si>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</si>
  <si>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</si>
  <si>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</si>
  <si>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</si>
  <si>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</si>
  <si>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</si>
  <si>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</si>
  <si>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</si>
  <si>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</si>
  <si>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</si>
  <si>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</si>
  <si>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</si>
  <si>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</si>
  <si>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</si>
  <si>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</si>
  <si>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</si>
  <si>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</si>
  <si>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</si>
  <si>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</si>
  <si>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</si>
  <si>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</si>
  <si>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</si>
  <si>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</si>
  <si>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</si>
  <si>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</si>
  <si>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</si>
  <si>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</si>
  <si>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</si>
  <si>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</si>
  <si>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</si>
  <si>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</si>
  <si>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</si>
  <si>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</si>
  <si>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</si>
  <si>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</si>
  <si>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</si>
  <si>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</si>
  <si>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</si>
  <si>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</si>
  <si>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</si>
  <si>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</si>
  <si>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</si>
  <si>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</si>
  <si>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</si>
  <si>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</si>
  <si>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</si>
  <si>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</si>
  <si>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</si>
  <si>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</si>
  <si>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</si>
  <si>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</si>
  <si>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</si>
  <si>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</si>
  <si>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</si>
  <si>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</si>
  <si>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</si>
  <si>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</si>
  <si>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</si>
  <si>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</si>
  <si>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</si>
  <si>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</si>
  <si>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</si>
  <si>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</si>
  <si>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</si>
  <si>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</si>
  <si>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</si>
  <si>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</si>
  <si>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</si>
  <si>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</si>
  <si>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</si>
  <si>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</si>
  <si>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</si>
  <si>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</si>
  <si>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</si>
  <si>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</si>
  <si>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</si>
  <si>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</si>
  <si>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</si>
  <si>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</si>
  <si>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</si>
  <si>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</si>
  <si>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</si>
  <si>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</si>
  <si>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</si>
  <si>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</si>
  <si>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</si>
  <si>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</si>
  <si>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</si>
  <si>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</si>
  <si>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</si>
  <si>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</si>
  <si>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</si>
  <si>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</si>
  <si>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</si>
  <si>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</si>
  <si>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</si>
  <si>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</si>
  <si>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</si>
  <si>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</si>
  <si>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</si>
  <si>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</si>
  <si>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</si>
  <si>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</si>
  <si>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</si>
  <si>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</si>
  <si>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</si>
  <si>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</si>
  <si>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</si>
  <si>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</si>
  <si>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</si>
  <si>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</si>
  <si>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</si>
  <si>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</si>
  <si>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</si>
  <si>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</si>
  <si>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</si>
  <si>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</si>
  <si>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</si>
  <si>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</si>
  <si>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</si>
  <si>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</si>
  <si>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</si>
  <si>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</si>
  <si>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</si>
  <si>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</si>
  <si>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</si>
  <si>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</si>
  <si>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</si>
  <si>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</si>
  <si>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</si>
  <si>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</si>
  <si>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</si>
  <si>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</si>
  <si>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</si>
  <si>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</si>
  <si>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</si>
  <si>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</si>
  <si>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</si>
  <si>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</si>
  <si>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</si>
  <si>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</si>
  <si>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</si>
  <si>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</si>
  <si>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</si>
  <si>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</si>
  <si>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</si>
  <si>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</si>
  <si>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</si>
  <si>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</si>
  <si>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</si>
  <si>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</si>
  <si>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</si>
  <si>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</si>
  <si>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</si>
  <si>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</si>
  <si>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</si>
  <si>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</si>
  <si>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</si>
  <si>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</si>
  <si>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</si>
  <si>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</si>
  <si>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</si>
  <si>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</si>
  <si>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</si>
  <si>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</si>
  <si>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</si>
  <si>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</si>
  <si>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</si>
  <si>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</si>
  <si>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</si>
  <si>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</si>
  <si>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</si>
  <si>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</si>
  <si>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</si>
  <si>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</si>
  <si>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</si>
  <si>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</si>
  <si>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</si>
  <si>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</si>
  <si>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</si>
  <si>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</si>
  <si>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</si>
  <si>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</si>
  <si>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</si>
  <si>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</si>
  <si>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</si>
  <si>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</si>
  <si>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</si>
  <si>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</si>
  <si>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</si>
  <si>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</si>
  <si>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</si>
  <si>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</si>
  <si>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</si>
  <si>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</si>
  <si>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</si>
  <si>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</si>
  <si>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</si>
  <si>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</si>
  <si>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</si>
  <si>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</si>
  <si>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</si>
  <si>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</si>
  <si>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</si>
  <si>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</si>
  <si>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</si>
  <si>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</si>
  <si>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</si>
  <si>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</si>
  <si>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</si>
  <si>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</si>
  <si>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</si>
  <si>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</si>
  <si>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</si>
  <si>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</si>
  <si>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</si>
  <si>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</si>
  <si>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</si>
  <si>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</si>
  <si>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</si>
  <si>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</si>
  <si>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</si>
  <si>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</si>
  <si>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</si>
  <si>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</si>
  <si>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</si>
  <si>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</si>
  <si>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</si>
  <si>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</si>
  <si>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</si>
  <si>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</si>
  <si>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</si>
  <si>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</si>
  <si>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</si>
  <si>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</si>
  <si>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</si>
  <si>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</si>
  <si>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</si>
  <si>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</si>
  <si>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</si>
  <si>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</si>
  <si>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</si>
  <si>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</si>
  <si>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</si>
  <si>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</si>
  <si>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</si>
  <si>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</si>
  <si>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</si>
  <si>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</si>
  <si>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</si>
  <si>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</si>
  <si>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</si>
  <si>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</si>
  <si>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</si>
  <si>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</si>
  <si>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</si>
  <si>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</si>
  <si>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</si>
  <si>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</si>
  <si>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</si>
  <si>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</si>
  <si>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</si>
  <si>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</si>
  <si>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</si>
  <si>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</si>
  <si>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</si>
  <si>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</si>
  <si>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</si>
  <si>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</si>
  <si>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</si>
  <si>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</si>
  <si>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</si>
  <si>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</si>
  <si>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</si>
  <si>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</si>
  <si>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</si>
  <si>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</si>
  <si>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</si>
  <si>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</si>
  <si>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</si>
  <si>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</si>
  <si>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</si>
  <si>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</si>
  <si>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</si>
  <si>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</si>
  <si>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</si>
  <si>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</si>
  <si>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</si>
  <si>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</si>
  <si>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</si>
  <si>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</si>
  <si>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</si>
  <si>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</si>
  <si>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</si>
  <si>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</si>
  <si>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</si>
  <si>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</si>
  <si>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</si>
  <si>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</si>
  <si>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</si>
  <si>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</si>
  <si>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</si>
  <si>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</si>
  <si>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</si>
  <si>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</si>
  <si>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</si>
  <si>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</si>
  <si>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</si>
  <si>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</si>
  <si>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</si>
  <si>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</si>
  <si>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</si>
  <si>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</si>
  <si>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</si>
  <si>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</si>
  <si>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</si>
  <si>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</si>
  <si>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</si>
  <si>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</si>
  <si>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</si>
  <si>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</si>
  <si>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</si>
  <si>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</si>
  <si>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</si>
  <si>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</si>
  <si>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</si>
  <si>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</si>
  <si>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</si>
  <si>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</si>
  <si>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</si>
  <si>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</si>
  <si>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</si>
  <si>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</si>
  <si>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</si>
  <si>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</si>
  <si>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</si>
  <si>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</si>
  <si>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</si>
  <si>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</si>
  <si>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</si>
  <si>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</si>
  <si>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</si>
  <si>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</si>
  <si>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</si>
  <si>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</si>
  <si>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</si>
  <si>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</si>
  <si>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</si>
  <si>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</si>
  <si>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</si>
  <si>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</si>
  <si>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</si>
  <si>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</si>
  <si>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</si>
  <si>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</si>
  <si>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</si>
  <si>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</si>
  <si>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</si>
  <si>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</si>
  <si>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</si>
  <si>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</si>
  <si>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</si>
  <si>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</si>
  <si>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</si>
  <si>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</si>
  <si>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</si>
  <si>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</si>
  <si>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</si>
  <si>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</si>
  <si>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</si>
  <si>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</si>
  <si>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</si>
  <si>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</si>
  <si>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</si>
  <si>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</si>
  <si>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</si>
  <si>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</si>
  <si>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</si>
  <si>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</si>
  <si>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</si>
  <si>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</si>
  <si>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</si>
  <si>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</si>
  <si>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</si>
  <si>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</si>
  <si>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</si>
  <si>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</si>
  <si>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</si>
  <si>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</si>
  <si>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</si>
  <si>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</si>
  <si>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</si>
  <si>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</si>
  <si>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</si>
  <si>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</si>
  <si>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</si>
  <si>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</si>
  <si>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</si>
  <si>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</si>
  <si>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</si>
  <si>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</si>
  <si>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</si>
  <si>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</si>
  <si>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</si>
  <si>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</si>
  <si>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</si>
  <si>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</si>
  <si>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</si>
  <si>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</si>
  <si>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</si>
  <si>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</si>
  <si>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</si>
  <si>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</si>
  <si>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</si>
  <si>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</si>
  <si>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</si>
  <si>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</si>
  <si>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</si>
  <si>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</si>
  <si>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</si>
  <si>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</si>
  <si>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</si>
  <si>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</si>
  <si>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</si>
  <si>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</si>
  <si>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</si>
  <si>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</si>
  <si>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</si>
  <si>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</si>
  <si>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</si>
  <si>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</si>
  <si>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</si>
  <si>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</si>
  <si>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</si>
  <si>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</si>
  <si>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</si>
  <si>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</si>
  <si>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</si>
  <si>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</si>
  <si>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</si>
  <si>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</si>
  <si>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</si>
  <si>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</si>
  <si>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</si>
  <si>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</si>
  <si>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</si>
  <si>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</si>
  <si>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</si>
  <si>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</si>
  <si>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</si>
  <si>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</si>
  <si>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</si>
  <si>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</si>
  <si>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</si>
  <si>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</si>
  <si>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</si>
  <si>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</si>
  <si>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</si>
  <si>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</si>
  <si>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</si>
  <si>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</si>
  <si>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</si>
  <si>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</si>
  <si>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</si>
  <si>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</si>
  <si>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</si>
  <si>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</si>
  <si>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</si>
  <si>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</si>
  <si>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</si>
  <si>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</si>
  <si>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</si>
  <si>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</si>
  <si>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</si>
  <si>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</si>
  <si>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</si>
  <si>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</si>
  <si>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</si>
  <si>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</si>
  <si>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</si>
  <si>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</si>
  <si>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</si>
  <si>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</si>
  <si>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</si>
  <si>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</si>
  <si>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</si>
  <si>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</si>
  <si>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</si>
  <si>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</si>
  <si>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</si>
  <si>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</si>
  <si>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</si>
  <si>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</si>
  <si>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</si>
  <si>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</si>
  <si>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</si>
  <si>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</si>
  <si>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</si>
  <si>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</si>
  <si>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</si>
  <si>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</si>
  <si>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</si>
  <si>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</si>
  <si>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</si>
  <si>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</si>
  <si>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</si>
  <si>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</si>
  <si>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</si>
  <si>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</si>
  <si>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</si>
  <si>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</si>
  <si>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</si>
  <si>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</si>
  <si>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</si>
  <si>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</si>
  <si>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</si>
  <si>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</si>
  <si>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</si>
  <si>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</si>
  <si>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</si>
  <si>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</si>
  <si>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</si>
  <si>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</si>
  <si>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</si>
  <si>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</si>
  <si>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</si>
  <si>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</si>
  <si>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</si>
  <si>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</si>
  <si>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</si>
  <si>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</si>
  <si>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</si>
  <si>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</si>
  <si>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</si>
  <si>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</si>
  <si>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</si>
  <si>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</si>
  <si>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</si>
  <si>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</si>
  <si>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</si>
  <si>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</si>
  <si>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</si>
  <si>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</si>
  <si>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</si>
  <si>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</si>
  <si>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</si>
  <si>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</si>
  <si>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</si>
  <si>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</si>
  <si>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</si>
  <si>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</si>
  <si>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</si>
  <si>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</si>
  <si>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</si>
  <si>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</si>
  <si>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</si>
  <si>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</si>
  <si>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</si>
  <si>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</si>
  <si>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</si>
  <si>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</si>
  <si>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</si>
  <si>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</si>
  <si>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</si>
  <si>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</si>
  <si>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</si>
  <si>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</si>
  <si>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</si>
  <si>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</si>
  <si>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</si>
  <si>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</si>
  <si>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</si>
  <si>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</si>
  <si>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</si>
  <si>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</si>
  <si>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</si>
  <si>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</si>
  <si>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</si>
  <si>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</si>
  <si>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</si>
  <si>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</si>
  <si>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</si>
  <si>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</si>
  <si>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</si>
  <si>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</si>
  <si>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</si>
  <si>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</si>
  <si>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</si>
  <si>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</si>
  <si>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</si>
  <si>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</si>
  <si>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</si>
  <si>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</si>
  <si>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</si>
  <si>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</si>
  <si>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</si>
  <si>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</si>
  <si>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</si>
  <si>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</si>
  <si>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</si>
  <si>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</si>
  <si>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</si>
  <si>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</si>
  <si>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</si>
  <si>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</si>
  <si>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</si>
  <si>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</si>
  <si>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</si>
  <si>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</si>
  <si>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</si>
  <si>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</si>
  <si>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</si>
  <si>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</si>
  <si>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</si>
  <si>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</si>
  <si>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</si>
  <si>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</si>
  <si>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</si>
  <si>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</si>
  <si>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</si>
  <si>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</si>
  <si>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</si>
  <si>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</si>
  <si>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</si>
  <si>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</si>
  <si>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</si>
  <si>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</si>
  <si>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</si>
  <si>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</si>
  <si>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</si>
  <si>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</si>
  <si>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</si>
  <si>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</si>
  <si>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</si>
  <si>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</si>
  <si>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</si>
  <si>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</si>
  <si>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</si>
  <si>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</si>
  <si>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</si>
  <si>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</si>
  <si>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</si>
  <si>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</si>
  <si>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</si>
  <si>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</si>
  <si>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</si>
  <si>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</si>
  <si>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</si>
  <si>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</si>
  <si>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</si>
  <si>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</si>
  <si>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</si>
  <si>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</si>
  <si>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</si>
  <si>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</si>
  <si>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</si>
  <si>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</si>
  <si>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</si>
  <si>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</si>
  <si>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</si>
  <si>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</si>
  <si>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</si>
  <si>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</si>
  <si>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</si>
  <si>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</si>
  <si>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</si>
  <si>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</si>
  <si>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</si>
  <si>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</si>
  <si>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</si>
  <si>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</si>
  <si>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</si>
  <si>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</si>
  <si>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</si>
  <si>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</si>
  <si>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</si>
  <si>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</si>
  <si>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</si>
  <si>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</si>
  <si>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</si>
  <si>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</si>
  <si>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</si>
  <si>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</si>
  <si>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</si>
  <si>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</si>
  <si>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</si>
  <si>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</si>
  <si>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</si>
  <si>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</si>
  <si>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</si>
  <si>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</si>
  <si>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</si>
  <si>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</si>
  <si>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</si>
  <si>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</si>
  <si>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</si>
  <si>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</si>
  <si>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</si>
  <si>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</si>
  <si>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</si>
  <si>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</si>
  <si>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</si>
  <si>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</si>
  <si>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</si>
  <si>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</si>
  <si>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</si>
  <si>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</si>
  <si>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</si>
  <si>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</si>
  <si>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</si>
  <si>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</si>
  <si>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</si>
  <si>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</si>
  <si>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</si>
  <si>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</si>
  <si>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</si>
  <si>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</si>
  <si>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</si>
  <si>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</si>
  <si>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</si>
  <si>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</si>
  <si>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</si>
  <si>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</si>
  <si>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</si>
  <si>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</si>
  <si>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</si>
  <si>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</si>
  <si>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</si>
  <si>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</si>
  <si>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</si>
  <si>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</si>
  <si>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</si>
  <si>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</si>
  <si>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</si>
  <si>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</si>
  <si>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</si>
  <si>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</si>
  <si>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</si>
  <si>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</si>
  <si>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</si>
  <si>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</si>
  <si>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</si>
  <si>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</si>
  <si>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</si>
  <si>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</si>
  <si>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</si>
  <si>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</si>
  <si>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</si>
  <si>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</si>
  <si>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</si>
  <si>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</si>
  <si>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</si>
  <si>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</si>
  <si>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</si>
  <si>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</si>
  <si>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</si>
  <si>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</si>
  <si>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</si>
  <si>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</si>
  <si>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</si>
  <si>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</si>
  <si>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</si>
  <si>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</si>
  <si>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</si>
  <si>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</si>
  <si>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</si>
  <si>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</si>
  <si>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</si>
  <si>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</si>
  <si>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</si>
  <si>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</si>
  <si>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</si>
  <si>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</si>
  <si>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</si>
  <si>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</si>
  <si>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</si>
  <si>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</si>
  <si>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</si>
  <si>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</si>
  <si>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</si>
  <si>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</si>
  <si>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</si>
  <si>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</si>
  <si>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</si>
  <si>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</si>
  <si>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</si>
  <si>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</si>
  <si>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</si>
  <si>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</si>
  <si>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</si>
  <si>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</si>
  <si>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</si>
  <si>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</si>
  <si>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</si>
  <si>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</si>
  <si>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</si>
  <si>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</si>
  <si>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</si>
  <si>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</si>
  <si>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</si>
  <si>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</si>
  <si>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</si>
  <si>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</si>
  <si>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</si>
  <si>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</si>
  <si>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</si>
  <si>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</si>
  <si>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</si>
  <si>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</si>
  <si>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</si>
  <si>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</si>
  <si>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</si>
  <si>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</si>
  <si>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</si>
  <si>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</si>
  <si>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</si>
  <si>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</si>
  <si>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</si>
  <si>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</si>
  <si>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</si>
  <si>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</si>
  <si>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</si>
  <si>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</si>
  <si>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</si>
  <si>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</si>
  <si>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</si>
  <si>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</si>
  <si>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</si>
  <si>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</si>
  <si>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</si>
  <si>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</si>
  <si>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</si>
  <si>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</si>
  <si>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</si>
  <si>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</si>
  <si>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</si>
  <si>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</si>
  <si>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</si>
  <si>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</si>
  <si>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</si>
  <si>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</si>
  <si>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</si>
  <si>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</si>
  <si>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</si>
  <si>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</si>
  <si>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</si>
  <si>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</si>
  <si>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</si>
  <si>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</si>
  <si>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</si>
  <si>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</si>
  <si>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</si>
  <si>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</si>
  <si>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</si>
  <si>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</si>
  <si>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</si>
  <si>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</si>
  <si>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</si>
  <si>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</si>
  <si>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</si>
  <si>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</si>
  <si>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</si>
  <si>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</si>
  <si>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</si>
  <si>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</si>
  <si>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</si>
  <si>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</si>
  <si>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</si>
  <si>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</si>
  <si>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</si>
  <si>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</si>
  <si>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</si>
  <si>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</si>
  <si>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</si>
  <si>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</si>
  <si>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</si>
  <si>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</si>
  <si>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</si>
  <si>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</si>
  <si>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</si>
  <si>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</si>
  <si>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</si>
  <si>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</si>
  <si>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</si>
  <si>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</si>
  <si>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</si>
  <si>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</si>
  <si>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</si>
  <si>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</si>
  <si>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</si>
  <si>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</si>
  <si>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</si>
  <si>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</si>
  <si>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</si>
  <si>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</si>
  <si>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</si>
  <si>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</si>
  <si>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</si>
  <si>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</si>
  <si>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</si>
  <si>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</si>
  <si>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</si>
  <si>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</si>
  <si>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</si>
  <si>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</si>
  <si>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</si>
  <si>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</si>
  <si>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</si>
  <si>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</si>
  <si>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</si>
  <si>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</si>
  <si>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</si>
  <si>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</si>
  <si>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</si>
  <si>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</si>
  <si>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</si>
  <si>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</si>
  <si>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</si>
  <si>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</si>
  <si>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</si>
  <si>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</si>
  <si>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</si>
  <si>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</si>
  <si>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</si>
  <si>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</si>
  <si>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</si>
  <si>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</si>
  <si>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</si>
  <si>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</si>
  <si>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</si>
  <si>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</si>
  <si>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</si>
  <si>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</si>
  <si>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</si>
  <si>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</si>
  <si>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</si>
  <si>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</si>
  <si>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</si>
  <si>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</si>
  <si>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</si>
  <si>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</si>
  <si>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</si>
  <si>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</si>
  <si>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</si>
  <si>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</si>
  <si>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</si>
  <si>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</si>
  <si>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</si>
  <si>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</si>
  <si>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</si>
  <si>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</si>
  <si>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</si>
  <si>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</si>
  <si>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</si>
  <si>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</si>
  <si>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</si>
  <si>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</si>
  <si>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</si>
  <si>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</si>
  <si>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</si>
  <si>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</si>
  <si>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</si>
  <si>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</si>
  <si>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</si>
  <si>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</si>
  <si>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</si>
  <si>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</si>
  <si>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</si>
  <si>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</si>
  <si>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</si>
  <si>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</si>
  <si>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</si>
  <si>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</si>
  <si>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</si>
  <si>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</si>
  <si>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</si>
  <si>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</si>
  <si>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</si>
  <si>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</si>
  <si>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</si>
  <si>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</si>
  <si>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</si>
  <si>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</si>
  <si>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</si>
  <si>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</si>
  <si>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</si>
  <si>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</si>
  <si>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</si>
  <si>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</si>
  <si>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</si>
  <si>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</si>
  <si>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</si>
  <si>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</si>
  <si>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</si>
  <si>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</si>
  <si>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</si>
  <si>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</si>
  <si>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</si>
  <si>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</si>
  <si>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</si>
  <si>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</si>
  <si>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</si>
  <si>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</si>
  <si>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</si>
  <si>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</si>
  <si>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</si>
  <si>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</si>
  <si>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</si>
  <si>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</si>
  <si>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</si>
  <si>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</si>
  <si>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</si>
  <si>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</si>
  <si>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</si>
  <si>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</si>
  <si>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</si>
  <si>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</si>
  <si>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</si>
  <si>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</si>
  <si>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</si>
  <si>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</si>
  <si>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</si>
  <si>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</si>
  <si>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</si>
  <si>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</si>
  <si>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</si>
  <si>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</si>
  <si>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</si>
  <si>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</si>
  <si>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</si>
  <si>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</si>
  <si>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</si>
  <si>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</si>
  <si>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</si>
  <si>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</si>
  <si>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</si>
  <si>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</si>
  <si>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</si>
  <si>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</si>
  <si>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</si>
  <si>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</si>
  <si>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</si>
  <si>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</si>
  <si>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</si>
  <si>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</si>
  <si>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</si>
  <si>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</si>
  <si>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</si>
  <si>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</si>
  <si>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</si>
  <si>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</si>
  <si>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</si>
  <si>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</si>
  <si>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</si>
  <si>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</si>
  <si>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</si>
  <si>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</si>
  <si>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</si>
  <si>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</si>
  <si>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</si>
  <si>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</si>
  <si>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</si>
  <si>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</si>
  <si>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</si>
  <si>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</si>
  <si>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</si>
  <si>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</si>
  <si>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</si>
  <si>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</si>
  <si>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</si>
  <si>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</si>
  <si>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</si>
  <si>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</si>
  <si>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</si>
  <si>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</si>
  <si>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</si>
  <si>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</si>
  <si>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</si>
  <si>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</si>
  <si>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</si>
  <si>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</si>
  <si>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</si>
  <si>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</si>
  <si>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</si>
  <si>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</si>
  <si>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</si>
  <si>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</si>
  <si>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</si>
  <si>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</si>
  <si>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</si>
  <si>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</si>
  <si>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</si>
  <si>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</si>
  <si>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</si>
  <si>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</si>
  <si>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</si>
  <si>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</si>
  <si>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</si>
  <si>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</si>
  <si>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</si>
  <si>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</si>
  <si>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</si>
  <si>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</si>
  <si>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</si>
  <si>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</si>
  <si>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</si>
  <si>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</si>
  <si>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</si>
  <si>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</si>
  <si>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</si>
  <si>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</si>
  <si>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</si>
  <si>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</si>
  <si>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</si>
  <si>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</si>
  <si>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</si>
  <si>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</si>
  <si>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</si>
  <si>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</si>
  <si>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</si>
  <si>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</si>
  <si>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</si>
  <si>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</si>
  <si>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</si>
  <si>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</si>
  <si>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</si>
  <si>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</si>
  <si>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</si>
  <si>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</si>
  <si>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</si>
  <si>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</si>
  <si>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</si>
  <si>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</si>
  <si>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</si>
  <si>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</si>
  <si>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</si>
  <si>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</si>
  <si>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</si>
  <si>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</si>
  <si>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</si>
  <si>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</si>
  <si>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</si>
  <si>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</si>
  <si>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</si>
  <si>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</si>
  <si>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</si>
  <si>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</si>
  <si>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</si>
  <si>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</si>
  <si>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</si>
  <si>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</si>
  <si>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</si>
  <si>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</si>
  <si>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</si>
  <si>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</si>
  <si>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</si>
  <si>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</si>
  <si>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</si>
  <si>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</si>
  <si>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</si>
  <si>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</si>
  <si>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</si>
  <si>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</si>
  <si>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</si>
  <si>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</si>
  <si>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</si>
  <si>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</si>
  <si>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</si>
  <si>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</si>
  <si>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</si>
  <si>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</si>
  <si>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</si>
  <si>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</si>
  <si>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</si>
  <si>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</si>
  <si>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</si>
  <si>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</si>
  <si>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</si>
  <si>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</si>
  <si>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</si>
  <si>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</si>
  <si>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</si>
  <si>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</si>
  <si>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</si>
  <si>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</si>
  <si>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</si>
  <si>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</si>
  <si>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</si>
  <si>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</si>
  <si>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</si>
  <si>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</si>
  <si>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</si>
  <si>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</si>
  <si>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</si>
  <si>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</si>
  <si>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</si>
  <si>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</si>
  <si>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</si>
  <si>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</si>
  <si>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</si>
  <si>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</si>
  <si>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</si>
  <si>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</si>
  <si>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</si>
  <si>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</si>
  <si>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</si>
  <si>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</si>
  <si>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</si>
  <si>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</si>
  <si>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</si>
  <si>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</si>
  <si>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</si>
  <si>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</si>
  <si>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</si>
  <si>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</si>
  <si>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</si>
  <si>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</si>
  <si>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</si>
  <si>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</si>
  <si>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</si>
  <si>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</si>
  <si>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</si>
  <si>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</si>
  <si>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</si>
  <si>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</si>
  <si>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</si>
  <si>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</si>
  <si>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</si>
  <si>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</si>
  <si>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</si>
  <si>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</si>
  <si>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</si>
  <si>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</si>
  <si>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</si>
  <si>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</si>
  <si>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</si>
  <si>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</si>
  <si>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</si>
  <si>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</si>
  <si>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</si>
  <si>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</si>
  <si>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</si>
  <si>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</si>
  <si>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</si>
  <si>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</si>
  <si>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</si>
  <si>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</si>
  <si>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</si>
  <si>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</si>
  <si>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</si>
  <si>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</si>
  <si>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</si>
  <si>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</si>
  <si>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</si>
  <si>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</si>
  <si>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</si>
  <si>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</si>
  <si>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</si>
  <si>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</si>
  <si>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</si>
  <si>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</si>
  <si>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</si>
  <si>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</si>
  <si>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</si>
  <si>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</si>
  <si>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</si>
  <si>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</si>
  <si>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</si>
  <si>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</si>
  <si>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</si>
  <si>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</si>
  <si>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</si>
  <si>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</si>
  <si>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</si>
  <si>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</si>
  <si>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</si>
  <si>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</si>
  <si>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</si>
  <si>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</si>
  <si>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</si>
  <si>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</si>
  <si>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</si>
  <si>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</si>
  <si>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</si>
  <si>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</si>
  <si>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</si>
  <si>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</si>
  <si>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</si>
  <si>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</si>
  <si>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</si>
  <si>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</si>
  <si>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</si>
  <si>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</si>
  <si>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</si>
  <si>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</si>
  <si>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</si>
  <si>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</si>
  <si>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</si>
  <si>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</si>
  <si>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</si>
  <si>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</si>
  <si>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</si>
  <si>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</si>
  <si>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</si>
  <si>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</si>
  <si>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</si>
  <si>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</si>
  <si>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</si>
  <si>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</si>
  <si>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</si>
  <si>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</si>
  <si>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</si>
  <si>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</si>
  <si>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</si>
  <si>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</si>
  <si>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</si>
  <si>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</si>
  <si>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</si>
  <si>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</si>
  <si>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</si>
  <si>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</si>
  <si>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</si>
  <si>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</si>
  <si>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</si>
  <si>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</si>
  <si>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</si>
  <si>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</si>
  <si>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</si>
  <si>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</si>
  <si>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</si>
  <si>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</si>
  <si>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</si>
  <si>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</si>
  <si>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</si>
  <si>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</si>
  <si>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</si>
  <si>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</si>
  <si>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</si>
  <si>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</si>
  <si>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</si>
  <si>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</si>
  <si>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</si>
  <si>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</si>
  <si>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</si>
  <si>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</si>
  <si>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</si>
  <si>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</si>
  <si>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</si>
  <si>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</si>
  <si>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</si>
  <si>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</si>
  <si>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</si>
  <si>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</si>
  <si>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</si>
  <si>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</si>
  <si>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</si>
  <si>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</si>
  <si>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</si>
  <si>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</si>
  <si>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</si>
  <si>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</si>
  <si>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</si>
  <si>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</si>
  <si>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</si>
  <si>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</si>
  <si>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</si>
  <si>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</si>
  <si>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</si>
  <si>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</si>
  <si>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</si>
  <si>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</si>
  <si>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</si>
  <si>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</si>
  <si>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</si>
  <si>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</si>
  <si>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</si>
  <si>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</si>
  <si>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</si>
  <si>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</si>
  <si>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</si>
  <si>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</si>
  <si>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</si>
  <si>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</si>
  <si>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</si>
  <si>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</si>
  <si>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</si>
  <si>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</si>
  <si>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</si>
  <si>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</si>
  <si>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</si>
  <si>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</si>
  <si>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</si>
  <si>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</si>
  <si>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</si>
  <si>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</si>
  <si>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</si>
  <si>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</si>
  <si>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</si>
  <si>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</si>
  <si>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</si>
  <si>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</si>
  <si>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</si>
  <si>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</si>
  <si>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</si>
  <si>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</si>
  <si>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</si>
  <si>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</si>
  <si>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</si>
  <si>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</si>
  <si>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</si>
  <si>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</si>
  <si>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</si>
  <si>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</si>
  <si>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</si>
  <si>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</si>
  <si>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</si>
  <si>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</si>
  <si>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</si>
  <si>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</si>
  <si>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</si>
  <si>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</si>
  <si>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</si>
  <si>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</si>
  <si>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</si>
  <si>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</si>
  <si>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</si>
  <si>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</si>
  <si>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</si>
  <si>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</si>
  <si>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</si>
  <si>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</si>
  <si>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</si>
  <si>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</si>
  <si>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</si>
  <si>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</si>
  <si>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</si>
  <si>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</si>
  <si>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</si>
  <si>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</si>
  <si>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</si>
  <si>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</si>
  <si>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</si>
  <si>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</si>
  <si>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</si>
  <si>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</si>
  <si>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</si>
  <si>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</si>
  <si>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</si>
  <si>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</si>
  <si>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</si>
  <si>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</si>
  <si>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</si>
  <si>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</si>
  <si>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</si>
  <si>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</si>
  <si>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</si>
  <si>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</si>
  <si>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</si>
  <si>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</si>
  <si>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</si>
  <si>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</si>
  <si>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</si>
  <si>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</si>
  <si>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</si>
  <si>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</si>
  <si>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</si>
  <si>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</si>
  <si>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</si>
  <si>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</si>
  <si>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</si>
  <si>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</si>
  <si>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</si>
  <si>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</si>
  <si>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</si>
  <si>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</si>
  <si>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</si>
  <si>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</si>
  <si>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</si>
  <si>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</si>
  <si>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</si>
  <si>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</si>
  <si>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</si>
  <si>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</si>
  <si>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</si>
  <si>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</si>
  <si>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</si>
  <si>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</si>
  <si>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</si>
  <si>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</si>
  <si>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</si>
  <si>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</si>
  <si>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</si>
  <si>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</si>
  <si>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</si>
  <si>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</si>
  <si>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</si>
  <si>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</si>
  <si>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</si>
  <si>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</si>
  <si>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</si>
  <si>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</si>
  <si>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</si>
  <si>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</si>
  <si>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</si>
  <si>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</si>
  <si>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</si>
  <si>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</si>
  <si>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</si>
  <si>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</si>
  <si>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</si>
  <si>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</si>
  <si>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</si>
  <si>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</si>
  <si>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</si>
  <si>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</si>
  <si>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</si>
  <si>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</si>
  <si>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</si>
  <si>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</si>
  <si>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</si>
  <si>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</si>
  <si>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</si>
  <si>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</si>
  <si>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</si>
  <si>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</si>
  <si>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</si>
  <si>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</si>
  <si>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</si>
  <si>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</si>
  <si>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</si>
  <si>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</si>
  <si>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</si>
  <si>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</si>
  <si>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</si>
  <si>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</si>
  <si>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</si>
  <si>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</si>
  <si>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</si>
  <si>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</si>
  <si>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</si>
  <si>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</si>
  <si>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</si>
  <si>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</si>
  <si>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</si>
  <si>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</si>
  <si>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</si>
  <si>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</si>
  <si>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</si>
  <si>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</si>
  <si>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</si>
  <si>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</si>
  <si>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</si>
  <si>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</si>
  <si>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</si>
  <si>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</si>
  <si>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</si>
  <si>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</si>
  <si>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</si>
  <si>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</si>
  <si>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</si>
  <si>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</si>
  <si>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</si>
  <si>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</si>
  <si>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</si>
  <si>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</si>
  <si>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</si>
  <si>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</si>
  <si>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</si>
  <si>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</si>
  <si>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</si>
  <si>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</si>
  <si>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</si>
  <si>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</si>
  <si>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</si>
  <si>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</si>
  <si>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</si>
  <si>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</si>
  <si>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</si>
  <si>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</si>
  <si>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</si>
  <si>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</si>
  <si>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</si>
  <si>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</si>
  <si>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</si>
  <si>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</si>
  <si>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</si>
  <si>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</si>
  <si>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</si>
  <si>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</si>
  <si>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</si>
  <si>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</si>
  <si>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</si>
  <si>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</si>
  <si>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</si>
  <si>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</si>
  <si>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</si>
  <si>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</si>
  <si>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</si>
  <si>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</si>
  <si>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</si>
  <si>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</si>
  <si>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</si>
  <si>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</si>
  <si>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</si>
  <si>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</si>
  <si>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</si>
  <si>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</si>
  <si>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</si>
  <si>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</si>
  <si>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</si>
  <si>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</si>
  <si>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</si>
  <si>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</si>
  <si>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</si>
  <si>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</si>
  <si>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</si>
  <si>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</si>
  <si>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</si>
  <si>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</si>
  <si>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</si>
  <si>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</si>
  <si>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</si>
  <si>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</si>
  <si>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</si>
  <si>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</si>
  <si>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</si>
  <si>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</si>
  <si>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</si>
  <si>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</si>
  <si>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</si>
  <si>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</si>
  <si>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</si>
  <si>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</si>
  <si>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</si>
  <si>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</si>
  <si>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</si>
  <si>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</si>
  <si>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</si>
  <si>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</si>
  <si>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</si>
  <si>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</si>
  <si>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</si>
  <si>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</si>
  <si>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</si>
  <si>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</si>
  <si>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</si>
  <si>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</si>
  <si>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</si>
  <si>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</si>
  <si>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</si>
  <si>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</si>
  <si>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</si>
  <si>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</si>
  <si>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</si>
  <si>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</si>
  <si>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</si>
  <si>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</si>
  <si>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</si>
  <si>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</si>
  <si>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</si>
  <si>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</si>
  <si>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</si>
  <si>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</si>
  <si>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</si>
  <si>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</si>
  <si>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</si>
  <si>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</si>
  <si>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</si>
  <si>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</si>
  <si>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</si>
  <si>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</si>
  <si>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</si>
  <si>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</si>
  <si>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</si>
  <si>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</si>
  <si>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</si>
  <si>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</si>
  <si>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</si>
  <si>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</si>
  <si>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</si>
  <si>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</si>
  <si>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</si>
  <si>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</si>
  <si>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</si>
  <si>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</si>
  <si>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</si>
  <si>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</si>
  <si>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</si>
  <si>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</si>
  <si>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</si>
  <si>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</si>
  <si>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</si>
  <si>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</si>
  <si>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</si>
  <si>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</si>
  <si>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</si>
  <si>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</si>
  <si>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</si>
  <si>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</si>
  <si>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</si>
  <si>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</si>
  <si>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</si>
  <si>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</si>
  <si>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</si>
  <si>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</si>
  <si>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</si>
  <si>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</si>
  <si>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</si>
  <si>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</si>
  <si>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</si>
  <si>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</si>
  <si>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</si>
  <si>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</si>
  <si>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</si>
  <si>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</si>
  <si>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</si>
  <si>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</si>
  <si>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</si>
  <si>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</si>
  <si>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</si>
  <si>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</si>
  <si>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</si>
  <si>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</si>
  <si>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</si>
  <si>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</si>
  <si>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</si>
  <si>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</si>
  <si>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</si>
  <si>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</si>
  <si>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</si>
  <si>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</si>
  <si>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</si>
  <si>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</si>
  <si>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</si>
  <si>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</si>
  <si>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</si>
  <si>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</si>
  <si>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</si>
  <si>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</si>
  <si>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</si>
  <si>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</si>
  <si>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</si>
  <si>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</si>
  <si>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</si>
  <si>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</si>
  <si>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</si>
  <si>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</si>
  <si>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</si>
  <si>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</si>
  <si>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</si>
  <si>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</si>
  <si>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</si>
  <si>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</si>
  <si>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</si>
  <si>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</si>
  <si>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</si>
  <si>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</si>
  <si>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</si>
  <si>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</si>
  <si>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</si>
  <si>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</si>
  <si>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</si>
  <si>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</si>
  <si>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</si>
  <si>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</si>
  <si>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</si>
  <si>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</si>
  <si>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</si>
  <si>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</si>
  <si>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</si>
  <si>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</si>
  <si>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</si>
  <si>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</si>
  <si>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</si>
  <si>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</si>
  <si>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</si>
  <si>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</si>
  <si>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</si>
  <si>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</si>
  <si>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</si>
  <si>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</si>
  <si>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</si>
  <si>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</si>
  <si>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</si>
  <si>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</si>
  <si>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</si>
  <si>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</si>
  <si>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</si>
  <si>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</si>
  <si>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</si>
  <si>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</si>
  <si>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</si>
  <si>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</si>
  <si>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</si>
  <si>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</si>
  <si>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</si>
  <si>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</si>
  <si>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</si>
  <si>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</si>
  <si>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</si>
  <si>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</si>
  <si>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</si>
  <si>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</si>
  <si>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</si>
  <si>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</si>
  <si>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</si>
  <si>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</si>
  <si>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</si>
  <si>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</si>
  <si>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</si>
  <si>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</si>
  <si>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</si>
  <si>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</si>
  <si>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</si>
  <si>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</si>
  <si>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</si>
  <si>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</si>
  <si>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</si>
  <si>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</si>
  <si>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</si>
  <si>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</si>
  <si>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</si>
  <si>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</si>
  <si>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</si>
  <si>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</si>
  <si>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</si>
  <si>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</si>
  <si>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</si>
  <si>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</si>
  <si>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</si>
  <si>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</si>
  <si>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</si>
  <si>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</si>
  <si>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</si>
  <si>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</si>
  <si>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</si>
  <si>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</si>
  <si>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</si>
  <si>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</si>
  <si>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</si>
  <si>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</si>
  <si>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</si>
  <si>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</si>
  <si>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</si>
  <si>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</si>
  <si>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</si>
  <si>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</si>
  <si>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</si>
  <si>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</si>
  <si>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</si>
  <si>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</si>
  <si>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</si>
  <si>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</si>
  <si>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</si>
  <si>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</si>
  <si>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</si>
  <si>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</si>
  <si>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</si>
  <si>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</si>
  <si>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</si>
  <si>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</si>
  <si>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</si>
  <si>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</si>
  <si>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</si>
  <si>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</si>
  <si>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</si>
  <si>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</si>
  <si>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</si>
  <si>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</si>
  <si>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</si>
  <si>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</si>
  <si>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</si>
  <si>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</si>
  <si>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</si>
  <si>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</si>
  <si>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</si>
  <si>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</si>
  <si>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</si>
  <si>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</si>
  <si>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</si>
  <si>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</si>
  <si>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</si>
  <si>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</si>
  <si>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</si>
  <si>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</si>
  <si>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</si>
  <si>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</si>
  <si>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</si>
  <si>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</si>
  <si>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</si>
  <si>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</si>
  <si>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</si>
  <si>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</si>
  <si>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</si>
  <si>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</si>
  <si>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</si>
  <si>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</si>
  <si>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</si>
  <si>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</si>
  <si>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</si>
  <si>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</si>
  <si>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</si>
  <si>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</si>
  <si>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</si>
  <si>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</si>
  <si>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</si>
  <si>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</si>
  <si>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</si>
  <si>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</si>
  <si>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</si>
  <si>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</si>
  <si>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</si>
  <si>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</si>
  <si>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</si>
  <si>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</si>
  <si>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</si>
  <si>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</si>
  <si>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</si>
  <si>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</si>
  <si>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</si>
  <si>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</si>
  <si>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</si>
  <si>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</si>
  <si>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</si>
  <si>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</si>
  <si>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</si>
  <si>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</si>
  <si>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</si>
  <si>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</si>
  <si>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</si>
  <si>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</si>
  <si>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</si>
  <si>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</si>
  <si>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</si>
  <si>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</si>
  <si>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</si>
  <si>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</si>
  <si>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</si>
  <si>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</si>
  <si>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</si>
  <si>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</si>
  <si>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</si>
  <si>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</si>
  <si>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</si>
  <si>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</si>
  <si>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</si>
  <si>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</si>
  <si>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</si>
  <si>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</si>
  <si>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</si>
  <si>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</si>
  <si>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</si>
  <si>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</si>
  <si>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</si>
  <si>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</si>
  <si>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</si>
  <si>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</si>
  <si>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</si>
  <si>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</si>
  <si>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</si>
  <si>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</si>
  <si>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</si>
  <si>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</si>
  <si>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</si>
  <si>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</si>
  <si>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</si>
  <si>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</si>
  <si>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</si>
  <si>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</si>
  <si>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</si>
  <si>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</si>
  <si>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</si>
  <si>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</si>
  <si>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</si>
  <si>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</si>
  <si>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</si>
  <si>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</si>
  <si>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</si>
  <si>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</si>
  <si>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</si>
  <si>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</si>
  <si>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</si>
  <si>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</si>
  <si>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</si>
  <si>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</si>
  <si>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</si>
  <si>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</si>
  <si>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</si>
  <si>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</si>
  <si>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</si>
  <si>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</si>
  <si>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</si>
  <si>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</si>
  <si>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</si>
  <si>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</si>
  <si>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</si>
  <si>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</si>
  <si>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</si>
  <si>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</si>
  <si>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</si>
  <si>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</si>
  <si>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</si>
  <si>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</si>
  <si>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</si>
  <si>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</si>
  <si>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</si>
  <si>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</si>
  <si>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</si>
  <si>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</si>
  <si>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</si>
  <si>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</si>
  <si>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</si>
  <si>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</si>
  <si>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</si>
  <si>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</si>
  <si>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</si>
  <si>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</si>
  <si>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</si>
  <si>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</si>
  <si>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</si>
  <si>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</si>
  <si>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</si>
  <si>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</si>
  <si>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</si>
  <si>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</si>
  <si>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</si>
  <si>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</si>
  <si>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</si>
  <si>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</si>
  <si>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</si>
  <si>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</si>
  <si>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</si>
  <si>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</si>
  <si>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</si>
  <si>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</si>
  <si>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</si>
  <si>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</si>
  <si>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</si>
  <si>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</si>
  <si>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</si>
  <si>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</si>
  <si>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</si>
  <si>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</si>
  <si>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</si>
  <si>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</si>
  <si>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</si>
  <si>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</si>
  <si>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</si>
  <si>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</si>
  <si>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</si>
  <si>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</si>
  <si>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</si>
  <si>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</si>
  <si>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</si>
  <si>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</si>
  <si>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</si>
  <si>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</si>
  <si>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</si>
  <si>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</si>
  <si>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</si>
  <si>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</si>
  <si>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</si>
  <si>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</si>
  <si>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</si>
  <si>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</si>
  <si>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</si>
  <si>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</si>
  <si>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</si>
  <si>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</si>
  <si>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</si>
  <si>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</si>
  <si>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</si>
  <si>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</si>
  <si>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</si>
  <si>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</si>
  <si>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</si>
  <si>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</si>
  <si>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</si>
  <si>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</si>
  <si>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</si>
  <si>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</si>
  <si>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</si>
  <si>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</si>
  <si>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</si>
  <si>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</si>
  <si>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</si>
  <si>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</si>
  <si>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</si>
  <si>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</si>
  <si>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</si>
  <si>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</si>
  <si>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</si>
  <si>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</si>
  <si>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</si>
  <si>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</si>
  <si>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</si>
  <si>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</si>
  <si>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</si>
  <si>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</si>
  <si>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</si>
  <si>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</si>
  <si>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</si>
  <si>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</si>
  <si>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</si>
  <si>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</si>
  <si>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</si>
  <si>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</si>
  <si>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</si>
  <si>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</si>
  <si>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</si>
  <si>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</si>
  <si>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</si>
  <si>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</si>
  <si>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</si>
  <si>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</si>
  <si>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</si>
  <si>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</si>
  <si>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</si>
  <si>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</si>
  <si>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</si>
  <si>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</si>
  <si>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</si>
  <si>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</si>
  <si>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</si>
  <si>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</si>
  <si>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</si>
  <si>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</si>
  <si>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</si>
  <si>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</si>
  <si>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</si>
  <si>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</si>
  <si>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</si>
  <si>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</si>
  <si>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</si>
  <si>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</si>
  <si>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</si>
  <si>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</si>
  <si>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</si>
  <si>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</si>
  <si>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</si>
  <si>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</si>
  <si>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</si>
  <si>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</si>
  <si>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</si>
  <si>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</si>
  <si>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</si>
  <si>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</si>
  <si>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</si>
  <si>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</si>
  <si>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</si>
  <si>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</si>
  <si>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</si>
  <si>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</si>
  <si>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</si>
  <si>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</si>
  <si>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</si>
  <si>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</si>
  <si>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</si>
  <si>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</si>
  <si>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</si>
  <si>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</si>
  <si>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</si>
  <si>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</si>
  <si>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</si>
  <si>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</si>
  <si>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</si>
  <si>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</si>
  <si>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</si>
  <si>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</si>
  <si>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</si>
  <si>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</si>
  <si>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</si>
  <si>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</si>
  <si>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</si>
  <si>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</si>
  <si>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</si>
  <si>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</si>
  <si>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</si>
  <si>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</si>
  <si>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</si>
  <si>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</si>
  <si>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</si>
  <si>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</si>
  <si>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</si>
  <si>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</si>
  <si>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</si>
  <si>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</si>
  <si>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</si>
  <si>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</si>
  <si>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</si>
  <si>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</si>
  <si>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</si>
  <si>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</si>
  <si>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</si>
  <si>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</si>
  <si>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</si>
  <si>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</si>
  <si>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</si>
  <si>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</si>
  <si>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</si>
  <si>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</si>
  <si>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</si>
  <si>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</si>
  <si>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</si>
  <si>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</si>
  <si>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</si>
  <si>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</si>
  <si>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</si>
  <si>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</si>
  <si>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</si>
  <si>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</si>
  <si>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</si>
  <si>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</si>
  <si>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</si>
  <si>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</si>
  <si>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</si>
  <si>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</si>
  <si>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</si>
  <si>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</si>
  <si>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</si>
  <si>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</si>
  <si>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</si>
  <si>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</si>
  <si>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</si>
  <si>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</si>
  <si>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</si>
  <si>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</si>
  <si>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</si>
  <si>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</si>
  <si>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</si>
  <si>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</si>
  <si>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</si>
  <si>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</si>
  <si>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</si>
  <si>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</si>
  <si>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</si>
  <si>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</si>
  <si>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</si>
  <si>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</si>
  <si>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</si>
  <si>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</si>
  <si>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</si>
  <si>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</si>
  <si>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</si>
  <si>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</si>
  <si>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</si>
  <si>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</si>
  <si>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</si>
  <si>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</si>
  <si>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</si>
  <si>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</si>
  <si>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</si>
  <si>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</si>
  <si>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</si>
  <si>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</si>
  <si>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</si>
  <si>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</si>
  <si>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</si>
  <si>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</si>
  <si>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</si>
  <si>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</si>
  <si>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</si>
  <si>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</si>
  <si>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</si>
  <si>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</si>
  <si>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</si>
  <si>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</si>
  <si>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</si>
  <si>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</si>
  <si>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</si>
  <si>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</si>
  <si>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</si>
  <si>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</si>
  <si>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</si>
  <si>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</si>
  <si>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</si>
  <si>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</si>
  <si>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</si>
  <si>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</si>
  <si>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</si>
  <si>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</si>
  <si>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</si>
  <si>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</si>
  <si>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</si>
  <si>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</si>
  <si>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</si>
  <si>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</si>
  <si>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</si>
  <si>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</si>
  <si>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</si>
  <si>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</si>
  <si>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</si>
  <si>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</si>
  <si>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</si>
  <si>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</si>
  <si>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</si>
  <si>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</si>
  <si>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</si>
  <si>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</si>
  <si>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</si>
  <si>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</si>
  <si>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</si>
  <si>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</si>
  <si>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</si>
  <si>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</si>
  <si>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</si>
  <si>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</si>
  <si>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</si>
  <si>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</si>
  <si>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</si>
  <si>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</si>
  <si>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</si>
  <si>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</si>
  <si>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</si>
  <si>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</si>
  <si>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</si>
  <si>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</si>
  <si>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</si>
  <si>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</si>
  <si>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</si>
  <si>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</si>
  <si>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</si>
  <si>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</si>
  <si>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</si>
  <si>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</si>
  <si>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</si>
  <si>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</si>
  <si>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</si>
  <si>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</si>
  <si>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</si>
  <si>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</si>
  <si>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</si>
  <si>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</si>
  <si>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</si>
  <si>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</si>
  <si>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</si>
  <si>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</si>
  <si>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</si>
  <si>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</si>
  <si>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</si>
  <si>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</si>
  <si>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</si>
  <si>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</si>
  <si>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</si>
  <si>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</si>
  <si>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</si>
  <si>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</si>
  <si>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</si>
  <si>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</si>
  <si>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</si>
  <si>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</si>
  <si>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</si>
  <si>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</si>
  <si>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</si>
  <si>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</si>
  <si>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</si>
  <si>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</si>
  <si>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</si>
  <si>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</si>
  <si>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</si>
  <si>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</si>
  <si>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</si>
  <si>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</si>
  <si>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</si>
  <si>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</si>
  <si>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</si>
  <si>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</si>
  <si>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</si>
  <si>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</si>
  <si>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</si>
  <si>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</si>
  <si>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</si>
  <si>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</si>
  <si>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</si>
  <si>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</si>
  <si>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</si>
  <si>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</si>
  <si>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</si>
  <si>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</si>
  <si>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</si>
  <si>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</si>
  <si>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</si>
  <si>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</si>
  <si>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</si>
  <si>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</si>
  <si>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</si>
  <si>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</si>
  <si>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</si>
  <si>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</si>
  <si>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</si>
  <si>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</si>
  <si>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</si>
  <si>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</si>
  <si>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</si>
  <si>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</si>
  <si>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</si>
  <si>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</si>
  <si>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</si>
  <si>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</si>
  <si>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</si>
  <si>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</si>
  <si>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</si>
  <si>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</si>
  <si>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</si>
  <si>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</si>
  <si>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</si>
  <si>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</si>
  <si>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</si>
  <si>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</si>
  <si>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</si>
  <si>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</si>
  <si>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</si>
  <si>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</si>
  <si>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</si>
  <si>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</si>
  <si>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</si>
  <si>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</si>
  <si>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</si>
  <si>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</si>
  <si>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</si>
  <si>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</si>
  <si>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</si>
  <si>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</si>
  <si>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</si>
  <si>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</si>
  <si>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</si>
  <si>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</si>
  <si>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</si>
  <si>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</si>
  <si>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</si>
  <si>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</si>
  <si>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</si>
  <si>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</si>
  <si>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</si>
  <si>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</si>
  <si>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</si>
  <si>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</si>
  <si>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</si>
  <si>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</si>
  <si>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</si>
  <si>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</si>
  <si>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</si>
  <si>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</si>
  <si>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</si>
  <si>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</si>
  <si>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</si>
  <si>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</si>
  <si>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</si>
  <si>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</si>
  <si>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</si>
  <si>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</si>
  <si>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</si>
  <si>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</si>
  <si>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</si>
  <si>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</si>
  <si>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</si>
  <si>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</si>
  <si>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</si>
  <si>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</si>
  <si>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</si>
  <si>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</si>
  <si>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</si>
  <si>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</si>
  <si>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</si>
  <si>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</si>
  <si>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</si>
  <si>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</si>
  <si>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</si>
  <si>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</si>
  <si>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</si>
  <si>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</si>
  <si>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</si>
  <si>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</si>
  <si>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</si>
  <si>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</si>
  <si>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</si>
  <si>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</si>
  <si>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</si>
  <si>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</si>
  <si>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</si>
  <si>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</si>
  <si>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</si>
  <si>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</si>
  <si>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</si>
  <si>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</si>
  <si>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</si>
  <si>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</si>
  <si>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</si>
  <si>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</si>
  <si>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</si>
  <si>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</si>
  <si>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</si>
  <si>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</si>
  <si>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</si>
  <si>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</si>
  <si>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</si>
  <si>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</si>
  <si>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</si>
  <si>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</si>
  <si>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</si>
  <si>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</si>
  <si>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</si>
  <si>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</si>
  <si>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</si>
  <si>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</si>
  <si>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</si>
  <si>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</si>
  <si>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</si>
  <si>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</si>
  <si>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</si>
  <si>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</si>
  <si>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</si>
  <si>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</si>
  <si>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</si>
  <si>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</si>
  <si>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</si>
  <si>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</si>
  <si>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</si>
  <si>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</si>
  <si>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</si>
  <si>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</si>
  <si>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</si>
  <si>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</si>
  <si>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</si>
  <si>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</si>
  <si>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</si>
  <si>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</si>
  <si>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</si>
  <si>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</si>
  <si>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</si>
  <si>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</si>
  <si>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</si>
  <si>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</si>
  <si>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</si>
  <si>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</si>
  <si>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</si>
  <si>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</si>
  <si>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</si>
  <si>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</si>
  <si>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</si>
  <si>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</si>
  <si>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</si>
  <si>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</si>
  <si>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</si>
  <si>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</si>
  <si>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</si>
  <si>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</si>
  <si>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</si>
  <si>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</si>
  <si>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</si>
  <si>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</si>
  <si>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</si>
  <si>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</si>
  <si>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</si>
  <si>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</si>
  <si>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</si>
  <si>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</si>
  <si>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</si>
  <si>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</si>
  <si>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</si>
  <si>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</si>
  <si>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</si>
  <si>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</si>
  <si>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</si>
  <si>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</si>
  <si>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</si>
  <si>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</si>
  <si>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</si>
  <si>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</si>
  <si>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</si>
  <si>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</si>
  <si>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</si>
  <si>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</si>
  <si>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</si>
  <si>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</si>
  <si>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</si>
  <si>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</si>
  <si>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</si>
  <si>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</si>
  <si>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</si>
  <si>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</si>
  <si>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</si>
  <si>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</si>
  <si>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</si>
  <si>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</si>
  <si>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</si>
  <si>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</si>
  <si>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</si>
  <si>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</si>
  <si>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</si>
  <si>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</si>
  <si>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</si>
  <si>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</si>
  <si>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</si>
  <si>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</si>
  <si>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</si>
  <si>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</si>
  <si>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</si>
  <si>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</si>
  <si>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</si>
  <si>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</si>
  <si>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</si>
  <si>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</si>
  <si>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</si>
  <si>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</si>
  <si>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</si>
  <si>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</si>
  <si>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</si>
  <si>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</si>
  <si>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</si>
  <si>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</si>
  <si>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</si>
  <si>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</si>
  <si>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</si>
  <si>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</si>
  <si>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</si>
  <si>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</si>
  <si>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</si>
  <si>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</si>
  <si>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</si>
  <si>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</si>
  <si>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</si>
  <si>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</si>
  <si>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</si>
  <si>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</si>
  <si>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</si>
  <si>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</si>
  <si>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</si>
  <si>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</si>
  <si>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</si>
  <si>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</si>
  <si>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</si>
  <si>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</si>
  <si>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</si>
  <si>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</si>
  <si>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</si>
  <si>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</si>
  <si>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</si>
  <si>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</si>
  <si>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</si>
  <si>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</si>
  <si>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</si>
  <si>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</si>
  <si>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</si>
  <si>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</si>
  <si>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</si>
  <si>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</si>
  <si>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</si>
  <si>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</si>
  <si>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</si>
  <si>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</si>
  <si>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</si>
  <si>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</si>
  <si>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</si>
  <si>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</si>
  <si>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</si>
  <si>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</si>
  <si>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</si>
  <si>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</si>
  <si>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</si>
  <si>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</si>
  <si>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</si>
  <si>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</si>
  <si>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</si>
  <si>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</si>
  <si>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</si>
  <si>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</si>
  <si>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</si>
  <si>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</si>
  <si>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</si>
  <si>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</si>
  <si>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</si>
  <si>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</si>
  <si>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</si>
  <si>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</si>
  <si>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</si>
  <si>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</si>
  <si>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</si>
  <si>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</si>
  <si>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</si>
  <si>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</si>
  <si>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</si>
  <si>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</si>
  <si>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</si>
  <si>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</si>
  <si>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</si>
  <si>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</si>
  <si>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</si>
  <si>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</si>
  <si>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</si>
  <si>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</si>
  <si>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</si>
  <si>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</si>
  <si>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</si>
  <si>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</si>
  <si>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</si>
  <si>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</si>
  <si>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</si>
  <si>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</si>
  <si>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</si>
  <si>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</si>
  <si>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</si>
  <si>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</si>
  <si>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</si>
  <si>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</si>
  <si>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</si>
  <si>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</si>
  <si>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</si>
  <si>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</si>
  <si>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</si>
  <si>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</si>
  <si>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</si>
  <si>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</si>
  <si>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</si>
  <si>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</si>
  <si>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</si>
  <si>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</si>
  <si>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</si>
  <si>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</si>
  <si>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</si>
  <si>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</si>
  <si>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</si>
  <si>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</si>
  <si>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</si>
  <si>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</si>
  <si>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</si>
  <si>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</si>
  <si>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</si>
  <si>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</si>
  <si>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</si>
  <si>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</si>
  <si>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</si>
  <si>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</si>
  <si>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</si>
  <si>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</si>
  <si>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</si>
  <si>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</si>
  <si>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</si>
  <si>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</si>
  <si>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</si>
  <si>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</si>
  <si>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</si>
  <si>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</si>
  <si>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</si>
  <si>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</si>
  <si>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</si>
  <si>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</si>
  <si>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</si>
  <si>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</si>
  <si>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</si>
  <si>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</si>
  <si>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</si>
  <si>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</si>
  <si>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</si>
  <si>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</si>
  <si>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</si>
  <si>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</si>
  <si>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</si>
  <si>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</si>
  <si>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</si>
  <si>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</si>
  <si>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</si>
  <si>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</si>
  <si>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</si>
  <si>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</si>
  <si>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</si>
  <si>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</si>
  <si>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</si>
  <si>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</si>
  <si>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</si>
  <si>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</si>
  <si>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</si>
  <si>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</si>
  <si>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</si>
  <si>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</si>
  <si>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</si>
  <si>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</si>
  <si>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</si>
  <si>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</si>
  <si>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</si>
  <si>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</si>
  <si>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</si>
  <si>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</si>
  <si>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</si>
  <si>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</si>
  <si>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</si>
  <si>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</si>
  <si>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</si>
  <si>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</si>
  <si>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</si>
  <si>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</si>
  <si>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</si>
  <si>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</si>
  <si>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</si>
  <si>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</si>
  <si>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</si>
  <si>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</si>
  <si>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</si>
  <si>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</si>
  <si>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</si>
  <si>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</si>
  <si>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</si>
  <si>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</si>
  <si>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</si>
  <si>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</si>
  <si>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</si>
  <si>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</si>
  <si>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</si>
  <si>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</si>
  <si>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</si>
  <si>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</si>
  <si>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</si>
  <si>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</si>
  <si>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</si>
  <si>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</si>
  <si>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</si>
  <si>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</si>
  <si>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</si>
  <si>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</si>
  <si>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</si>
  <si>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</si>
  <si>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</si>
  <si>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</si>
  <si>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</si>
  <si>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</si>
  <si>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</si>
  <si>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</si>
  <si>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</si>
  <si>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</si>
  <si>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</si>
  <si>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</si>
  <si>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</si>
  <si>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</si>
  <si>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</si>
  <si>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</si>
  <si>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</si>
  <si>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</si>
  <si>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</si>
  <si>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</si>
  <si>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</si>
  <si>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</si>
  <si>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</si>
  <si>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</si>
  <si>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</si>
  <si>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</si>
  <si>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</si>
  <si>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</si>
  <si>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</si>
  <si>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</si>
  <si>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</si>
  <si>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</si>
  <si>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</si>
  <si>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</si>
  <si>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</si>
  <si>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</si>
  <si>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</si>
  <si>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</si>
  <si>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</si>
  <si>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</si>
  <si>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</si>
  <si>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</si>
  <si>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</si>
  <si>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</si>
  <si>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</si>
  <si>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</si>
  <si>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</si>
  <si>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</si>
  <si>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</si>
  <si>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</si>
  <si>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</si>
  <si>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</si>
  <si>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</si>
  <si>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</si>
  <si>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</si>
  <si>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</si>
  <si>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</si>
  <si>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</si>
  <si>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</si>
  <si>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</si>
  <si>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</si>
  <si>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</si>
  <si>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</si>
  <si>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</si>
  <si>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</si>
  <si>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</si>
  <si>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</si>
  <si>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</si>
  <si>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</si>
  <si>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</si>
  <si>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</si>
  <si>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</si>
  <si>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</si>
  <si>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</si>
  <si>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</si>
  <si>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</si>
  <si>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</si>
  <si>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</si>
  <si>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</si>
  <si>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</si>
  <si>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</si>
  <si>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</si>
  <si>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</si>
  <si>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</si>
  <si>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</si>
  <si>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</si>
  <si>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</si>
  <si>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</si>
  <si>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</si>
  <si>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</si>
  <si>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</si>
  <si>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</si>
  <si>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</si>
  <si>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</si>
  <si>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</si>
  <si>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</si>
  <si>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</si>
  <si>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</si>
  <si>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</si>
  <si>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</si>
  <si>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</si>
  <si>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</si>
  <si>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</si>
  <si>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</si>
  <si>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</si>
  <si>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</si>
  <si>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</si>
  <si>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</si>
  <si>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</si>
  <si>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</si>
  <si>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</si>
  <si>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</si>
  <si>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</si>
  <si>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</si>
  <si>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</si>
  <si>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</si>
  <si>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</si>
  <si>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</si>
  <si>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</si>
  <si>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</si>
  <si>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</si>
  <si>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</si>
  <si>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</si>
  <si>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</si>
  <si>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</si>
  <si>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</si>
  <si>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</si>
  <si>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</si>
  <si>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</si>
  <si>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</si>
  <si>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</si>
  <si>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</si>
  <si>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</si>
  <si>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</si>
  <si>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</si>
  <si>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</si>
  <si>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</si>
  <si>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</si>
  <si>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</si>
  <si>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</si>
  <si>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</si>
  <si>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</si>
  <si>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</si>
  <si>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</si>
  <si>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</si>
  <si>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</si>
  <si>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</si>
  <si>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</si>
  <si>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</si>
  <si>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</si>
  <si>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</si>
  <si>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</si>
  <si>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</si>
  <si>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</si>
  <si>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</si>
  <si>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</si>
  <si>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</si>
  <si>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</si>
  <si>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</si>
  <si>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</si>
  <si>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</si>
  <si>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</si>
  <si>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</si>
  <si>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</si>
  <si>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</si>
  <si>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</si>
  <si>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</si>
  <si>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</si>
  <si>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</si>
  <si>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</si>
  <si>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</si>
  <si>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</si>
  <si>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</si>
  <si>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</si>
  <si>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</si>
  <si>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</si>
  <si>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</si>
  <si>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</si>
  <si>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</si>
  <si>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</si>
  <si>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</si>
  <si>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</si>
  <si>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</si>
  <si>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</si>
  <si>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</si>
  <si>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</si>
  <si>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</si>
  <si>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</si>
  <si>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</si>
  <si>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</si>
  <si>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</si>
  <si>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</si>
  <si>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</si>
  <si>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</si>
  <si>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</si>
  <si>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</si>
  <si>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</si>
  <si>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</si>
  <si>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</si>
  <si>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</si>
  <si>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</si>
  <si>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</si>
  <si>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</si>
  <si>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</si>
  <si>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</si>
  <si>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</si>
  <si>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</si>
  <si>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</si>
  <si>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</si>
  <si>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</si>
  <si>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</si>
  <si>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</si>
  <si>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</si>
  <si>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</si>
  <si>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</si>
  <si>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</si>
  <si>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</si>
  <si>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</si>
  <si>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</si>
  <si>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</si>
  <si>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</si>
  <si>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</si>
  <si>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</si>
  <si>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</si>
  <si>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</si>
  <si>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</si>
  <si>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</si>
  <si>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</si>
  <si>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</si>
  <si>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</si>
  <si>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</si>
  <si>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</si>
  <si>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</si>
  <si>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</si>
  <si>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</si>
  <si>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</si>
  <si>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</si>
  <si>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</si>
  <si>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</si>
  <si>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</si>
  <si>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</si>
  <si>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</si>
  <si>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</si>
  <si>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</si>
  <si>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</si>
  <si>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</si>
  <si>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</si>
  <si>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</si>
  <si>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</si>
  <si>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</si>
  <si>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</si>
  <si>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</si>
  <si>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</si>
  <si>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</si>
  <si>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</si>
  <si>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</si>
  <si>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</si>
  <si>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</si>
  <si>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</si>
  <si>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</si>
  <si>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</si>
  <si>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</si>
  <si>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</si>
  <si>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</si>
  <si>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</si>
  <si>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</si>
  <si>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</si>
  <si>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</si>
  <si>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</si>
  <si>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</si>
  <si>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</si>
  <si>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</si>
  <si>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</si>
  <si>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</si>
  <si>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</si>
  <si>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</si>
  <si>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</si>
  <si>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</si>
  <si>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</si>
  <si>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</si>
  <si>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</si>
  <si>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</si>
  <si>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</si>
  <si>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</si>
  <si>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</si>
  <si>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</si>
  <si>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</si>
  <si>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</si>
  <si>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</si>
  <si>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</si>
  <si>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</si>
  <si>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</si>
  <si>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</si>
  <si>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</si>
  <si>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</si>
  <si>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</si>
  <si>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</si>
  <si>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</si>
  <si>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</si>
  <si>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</si>
  <si>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</si>
  <si>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</si>
  <si>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</si>
  <si>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</si>
  <si>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</si>
  <si>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</si>
  <si>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</si>
  <si>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</si>
  <si>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</si>
  <si>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</si>
  <si>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</si>
  <si>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</si>
  <si>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</si>
  <si>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</si>
  <si>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</si>
  <si>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</si>
  <si>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</si>
  <si>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</si>
  <si>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</si>
  <si>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</si>
  <si>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</si>
  <si>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</si>
  <si>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</si>
  <si>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</si>
  <si>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</si>
  <si>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</si>
  <si>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</si>
  <si>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</si>
  <si>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</si>
  <si>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</si>
  <si>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</si>
  <si>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</si>
  <si>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</si>
  <si>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</si>
  <si>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</si>
  <si>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</si>
  <si>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</si>
  <si>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</si>
  <si>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</si>
  <si>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</si>
  <si>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</si>
  <si>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</si>
  <si>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</si>
  <si>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</si>
  <si>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</si>
  <si>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</si>
  <si>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</si>
  <si>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</si>
  <si>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</si>
  <si>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</si>
  <si>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</si>
  <si>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</si>
  <si>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</si>
  <si>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</si>
  <si>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</si>
  <si>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</si>
  <si>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</si>
  <si>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</si>
  <si>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</si>
  <si>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</si>
  <si>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</si>
  <si>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</si>
  <si>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</si>
  <si>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</si>
  <si>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</si>
  <si>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</si>
  <si>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</si>
  <si>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</si>
  <si>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</si>
  <si>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</si>
  <si>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</si>
  <si>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</si>
  <si>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</si>
  <si>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</si>
  <si>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</si>
  <si>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</si>
  <si>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</si>
  <si>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</si>
  <si>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</si>
  <si>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</si>
  <si>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</si>
  <si>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</si>
  <si>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</si>
  <si>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</si>
  <si>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</si>
  <si>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</si>
  <si>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</si>
  <si>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</si>
  <si>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</si>
  <si>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</si>
  <si>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</si>
  <si>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</si>
  <si>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</si>
  <si>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</si>
  <si>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</si>
  <si>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</si>
  <si>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</si>
  <si>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</si>
  <si>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</si>
  <si>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</si>
  <si>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</si>
  <si>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</si>
  <si>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</si>
  <si>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</si>
  <si>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</si>
  <si>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</si>
  <si>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</si>
  <si>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</si>
  <si>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</si>
  <si>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</si>
  <si>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</si>
  <si>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</si>
  <si>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</si>
  <si>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</si>
  <si>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</si>
  <si>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</si>
  <si>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</si>
  <si>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</si>
  <si>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</si>
  <si>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</si>
  <si>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</si>
  <si>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</si>
  <si>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</si>
  <si>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</si>
  <si>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</si>
  <si>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</si>
  <si>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</si>
  <si>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</si>
  <si>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</si>
  <si>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</si>
  <si>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</si>
  <si>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</si>
  <si>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</si>
  <si>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</si>
  <si>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</si>
  <si>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</si>
  <si>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</si>
  <si>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</si>
  <si>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</si>
  <si>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</si>
  <si>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</si>
  <si>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</si>
  <si>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</si>
  <si>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</si>
  <si>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</si>
  <si>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</si>
  <si>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</si>
  <si>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</si>
  <si>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</si>
  <si>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</si>
  <si>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</si>
  <si>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</si>
  <si>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</si>
  <si>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</si>
  <si>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</si>
  <si>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</si>
  <si>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</si>
  <si>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</si>
  <si>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</si>
  <si>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</si>
  <si>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</si>
  <si>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</si>
  <si>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</si>
  <si>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</si>
  <si>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</si>
  <si>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</si>
  <si>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</si>
  <si>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</si>
  <si>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</si>
  <si>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</si>
  <si>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</si>
  <si>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</si>
  <si>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</si>
  <si>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</si>
  <si>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</si>
  <si>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</si>
  <si>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</si>
  <si>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</si>
  <si>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</si>
  <si>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</si>
  <si>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</si>
  <si>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</si>
  <si>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</si>
  <si>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</si>
  <si>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</si>
  <si>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</si>
  <si>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</si>
  <si>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</si>
  <si>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</si>
  <si>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</si>
  <si>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</si>
  <si>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</si>
  <si>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</si>
  <si>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</si>
  <si>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</si>
  <si>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</si>
  <si>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</si>
  <si>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</si>
  <si>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</si>
  <si>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</si>
  <si>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</si>
  <si>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</si>
  <si>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</si>
  <si>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</si>
  <si>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</si>
  <si>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</si>
  <si>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</si>
  <si>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</si>
  <si>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</si>
  <si>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</si>
  <si>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</si>
  <si>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</si>
  <si>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</si>
  <si>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</si>
  <si>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</si>
  <si>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</si>
  <si>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</si>
  <si>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</si>
  <si>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</si>
  <si>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</si>
  <si>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</si>
  <si>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</si>
  <si>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</si>
  <si>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</si>
  <si>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</si>
  <si>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</si>
  <si>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</si>
  <si>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</si>
  <si>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</si>
  <si>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</si>
  <si>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</si>
  <si>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</si>
  <si>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</si>
  <si>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</si>
  <si>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</si>
  <si>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</si>
  <si>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</si>
  <si>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</si>
  <si>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</si>
  <si>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</si>
  <si>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</si>
  <si>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</si>
  <si>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</si>
  <si>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</si>
  <si>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</si>
  <si>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</si>
  <si>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</si>
  <si>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</si>
  <si>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</si>
  <si>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</si>
  <si>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</si>
  <si>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</si>
  <si>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</si>
  <si>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</si>
  <si>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</si>
  <si>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</si>
  <si>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</si>
  <si>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</si>
  <si>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</si>
  <si>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</si>
  <si>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</si>
  <si>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</si>
  <si>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</si>
  <si>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</si>
  <si>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</si>
  <si>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</si>
  <si>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</si>
  <si>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</si>
  <si>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</si>
  <si>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</si>
  <si>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</si>
  <si>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</si>
  <si>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</si>
  <si>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</si>
  <si>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</si>
  <si>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</si>
  <si>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</si>
  <si>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</si>
  <si>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</si>
  <si>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</si>
  <si>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</si>
  <si>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</si>
  <si>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</si>
  <si>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</si>
  <si>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</si>
  <si>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</si>
  <si>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</si>
  <si>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</si>
  <si>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</si>
  <si>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</si>
  <si>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</si>
  <si>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</si>
  <si>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</si>
  <si>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</si>
  <si>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</si>
  <si>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</si>
  <si>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</si>
  <si>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</si>
  <si>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</si>
  <si>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</si>
  <si>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</si>
  <si>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</si>
  <si>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</si>
  <si>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</si>
  <si>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</si>
  <si>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</si>
  <si>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</si>
  <si>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</si>
  <si>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</si>
  <si>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</si>
  <si>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</si>
  <si>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</si>
  <si>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</si>
  <si>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</si>
  <si>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</si>
  <si>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</si>
  <si>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</si>
  <si>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</si>
  <si>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</si>
  <si>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</si>
  <si>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</si>
  <si>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</si>
  <si>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</si>
  <si>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</si>
  <si>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</si>
  <si>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</si>
  <si>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</si>
  <si>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</si>
  <si>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</si>
  <si>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</si>
  <si>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</si>
  <si>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</si>
  <si>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</si>
  <si>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</si>
  <si>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</si>
  <si>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</si>
  <si>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</si>
  <si>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</si>
  <si>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</si>
  <si>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</si>
  <si>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</si>
  <si>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</si>
  <si>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</si>
  <si>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</si>
  <si>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</si>
  <si>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</si>
  <si>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</si>
  <si>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</si>
  <si>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</si>
  <si>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</si>
  <si>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</si>
  <si>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</si>
  <si>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</si>
  <si>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</si>
  <si>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</si>
  <si>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</si>
  <si>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</si>
  <si>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</si>
  <si>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</si>
  <si>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</si>
  <si>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</si>
  <si>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</si>
  <si>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</si>
  <si>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</si>
  <si>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</si>
  <si>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</si>
  <si>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</si>
  <si>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</si>
  <si>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</si>
  <si>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</si>
  <si>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</si>
  <si>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</si>
  <si>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</si>
  <si>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</si>
  <si>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</si>
  <si>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</si>
  <si>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</si>
  <si>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</si>
  <si>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</si>
  <si>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</si>
  <si>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</si>
  <si>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</si>
  <si>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</si>
  <si>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</si>
  <si>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</si>
  <si>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</si>
  <si>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</si>
  <si>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</si>
  <si>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</si>
  <si>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</si>
  <si>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</si>
  <si>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</si>
  <si>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</si>
  <si>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</si>
  <si>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</si>
  <si>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</si>
  <si>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</si>
  <si>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</si>
  <si>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</si>
  <si>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</si>
  <si>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</si>
  <si>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</si>
  <si>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</si>
  <si>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</si>
  <si>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</si>
  <si>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</si>
  <si>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</si>
  <si>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</si>
  <si>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</si>
  <si>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</si>
  <si>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</si>
  <si>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</si>
  <si>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</si>
  <si>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</si>
  <si>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</si>
  <si>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</si>
  <si>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</si>
  <si>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</si>
  <si>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</si>
  <si>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</si>
  <si>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</si>
  <si>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</si>
  <si>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</si>
  <si>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</si>
  <si>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</si>
  <si>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</si>
  <si>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</si>
  <si>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</si>
  <si>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</si>
  <si>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</si>
  <si>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</si>
  <si>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</si>
  <si>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</si>
  <si>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</si>
  <si>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</si>
  <si>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</si>
  <si>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</si>
  <si>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</si>
  <si>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</si>
  <si>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</si>
  <si>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</si>
  <si>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</si>
  <si>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</si>
  <si>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</si>
  <si>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</si>
  <si>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</si>
  <si>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</si>
  <si>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</si>
  <si>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</si>
  <si>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</si>
  <si>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</si>
  <si>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</si>
  <si>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</si>
  <si>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</si>
  <si>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</si>
  <si>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</si>
  <si>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</si>
  <si>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</si>
  <si>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</si>
  <si>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</si>
  <si>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</si>
  <si>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</si>
  <si>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</si>
  <si>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</si>
  <si>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</si>
  <si>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</si>
  <si>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</si>
  <si>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</si>
  <si>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</si>
  <si>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</si>
  <si>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</si>
  <si>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</si>
  <si>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</si>
  <si>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</si>
  <si>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</si>
  <si>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</si>
  <si>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</si>
  <si>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</si>
  <si>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</si>
  <si>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</si>
  <si>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</si>
  <si>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</si>
  <si>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</si>
  <si>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</si>
  <si>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</si>
  <si>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</si>
  <si>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</si>
  <si>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</si>
  <si>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</si>
  <si>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</si>
  <si>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</si>
  <si>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</si>
  <si>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</si>
  <si>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</si>
  <si>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</si>
  <si>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</si>
  <si>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</si>
  <si>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</si>
  <si>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</si>
  <si>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</si>
  <si>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</si>
  <si>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</si>
  <si>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</si>
  <si>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</si>
  <si>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</si>
  <si>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</si>
  <si>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</si>
  <si>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</si>
  <si>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</si>
  <si>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</si>
  <si>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</si>
  <si>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</si>
  <si>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</si>
  <si>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</si>
  <si>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</si>
  <si>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</si>
  <si>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</si>
  <si>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</si>
  <si>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</si>
  <si>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</si>
  <si>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</si>
  <si>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</si>
  <si>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</si>
  <si>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</si>
  <si>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</si>
  <si>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</si>
  <si>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</si>
  <si>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</si>
  <si>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</si>
  <si>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</si>
  <si>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</si>
  <si>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</si>
  <si>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</si>
  <si>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</si>
  <si>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</si>
  <si>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</si>
  <si>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</si>
  <si>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</si>
  <si>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</si>
  <si>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</si>
  <si>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</si>
  <si>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</si>
  <si>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</si>
  <si>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</si>
  <si>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</si>
  <si>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</si>
  <si>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</si>
  <si>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</si>
  <si>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</si>
  <si>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</si>
  <si>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</si>
  <si>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</si>
  <si>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</si>
  <si>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</si>
  <si>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</si>
  <si>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</si>
  <si>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</si>
  <si>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</si>
  <si>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</si>
  <si>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</si>
  <si>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</si>
  <si>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</si>
  <si>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</si>
  <si>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</si>
  <si>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</si>
  <si>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</si>
  <si>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</si>
  <si>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</si>
  <si>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</si>
  <si>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</si>
  <si>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</si>
  <si>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</si>
  <si>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</si>
  <si>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</si>
  <si>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</si>
  <si>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</si>
  <si>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</si>
  <si>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</si>
  <si>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</si>
  <si>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</si>
  <si>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</si>
  <si>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</si>
  <si>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</si>
  <si>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</si>
  <si>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</si>
  <si>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</si>
  <si>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</si>
  <si>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</si>
  <si>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</si>
  <si>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</si>
  <si>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</si>
  <si>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</si>
  <si>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</si>
  <si>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</si>
  <si>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</si>
  <si>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</si>
  <si>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</si>
  <si>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</si>
  <si>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</si>
  <si>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</si>
  <si>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</si>
  <si>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</si>
  <si>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</si>
  <si>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</si>
  <si>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</si>
  <si>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</si>
  <si>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</si>
  <si>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</si>
  <si>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</si>
  <si>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</si>
  <si>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</si>
  <si>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</si>
  <si>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</si>
  <si>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</si>
  <si>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</si>
  <si>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</si>
  <si>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</si>
  <si>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</si>
  <si>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</si>
  <si>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</si>
  <si>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</si>
  <si>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</si>
  <si>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</si>
  <si>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</si>
  <si>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</si>
  <si>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</si>
  <si>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</si>
  <si>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</si>
  <si>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</si>
  <si>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</si>
  <si>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</si>
  <si>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</si>
  <si>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</si>
  <si>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</si>
  <si>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</si>
  <si>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</si>
  <si>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</si>
  <si>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</si>
  <si>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</si>
  <si>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</si>
  <si>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</si>
  <si>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</si>
  <si>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</si>
  <si>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</si>
  <si>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</si>
  <si>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</si>
  <si>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</si>
  <si>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</si>
  <si>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</si>
  <si>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</si>
  <si>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</si>
  <si>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</si>
  <si>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</si>
  <si>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</si>
  <si>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</si>
  <si>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</si>
  <si>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</si>
  <si>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</si>
  <si>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</si>
  <si>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</si>
  <si>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</si>
  <si>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</si>
  <si>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</si>
  <si>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</si>
  <si>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</si>
  <si>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</si>
  <si>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</si>
  <si>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</si>
  <si>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</si>
  <si>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</si>
  <si>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</si>
  <si>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</si>
  <si>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</si>
  <si>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</si>
  <si>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</si>
  <si>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</si>
  <si>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</si>
  <si>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</si>
  <si>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</si>
  <si>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</si>
  <si>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</si>
  <si>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</si>
  <si>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</si>
  <si>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</si>
  <si>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</si>
  <si>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</si>
  <si>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</si>
  <si>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</si>
  <si>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</si>
  <si>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</si>
  <si>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</si>
  <si>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</si>
  <si>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</si>
  <si>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</si>
  <si>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</si>
  <si>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</si>
  <si>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</si>
  <si>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</si>
  <si>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</si>
  <si>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</si>
  <si>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</si>
  <si>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</si>
  <si>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</si>
  <si>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</si>
  <si>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</si>
  <si>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</si>
  <si>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</si>
  <si>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</si>
  <si>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</si>
  <si>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</si>
  <si>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</si>
  <si>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</si>
  <si>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</si>
  <si>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</si>
  <si>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</si>
  <si>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</si>
  <si>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</si>
  <si>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</si>
  <si>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</si>
  <si>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</si>
  <si>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</si>
  <si>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</si>
  <si>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</si>
  <si>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</si>
  <si>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</si>
  <si>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</si>
  <si>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</si>
  <si>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</si>
  <si>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</si>
  <si>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</si>
  <si>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</si>
  <si>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</si>
  <si>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</si>
  <si>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</si>
  <si>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</si>
  <si>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</si>
  <si>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</si>
  <si>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</si>
  <si>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</si>
  <si>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</si>
  <si>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</si>
  <si>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</si>
  <si>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</si>
  <si>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</si>
  <si>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</si>
  <si>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</si>
  <si>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</si>
  <si>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</si>
  <si>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</si>
  <si>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</si>
  <si>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</si>
  <si>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</si>
  <si>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</si>
  <si>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</si>
  <si>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</si>
  <si>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</si>
  <si>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</si>
  <si>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</si>
  <si>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</si>
  <si>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</si>
  <si>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</si>
  <si>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</si>
  <si>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</si>
  <si>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</si>
  <si>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</si>
  <si>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</si>
  <si>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</si>
  <si>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</si>
  <si>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</si>
  <si>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</si>
  <si>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</si>
  <si>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</si>
  <si>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</si>
  <si>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</si>
  <si>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</si>
  <si>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</si>
  <si>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</si>
  <si>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</si>
  <si>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</si>
  <si>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</si>
  <si>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</si>
  <si>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</si>
  <si>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</si>
  <si>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</si>
  <si>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</si>
  <si>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</si>
  <si>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</si>
  <si>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</si>
  <si>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</si>
  <si>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</si>
  <si>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</si>
  <si>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</si>
  <si>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</si>
  <si>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</si>
  <si>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</si>
  <si>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</si>
  <si>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</si>
  <si>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</si>
  <si>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</si>
  <si>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</si>
  <si>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</si>
  <si>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</si>
  <si>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</si>
  <si>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</si>
  <si>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</si>
  <si>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</si>
  <si>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</si>
  <si>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</si>
  <si>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</si>
  <si>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</si>
  <si>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</si>
  <si>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</si>
  <si>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</si>
  <si>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</si>
  <si>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</si>
  <si>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</si>
  <si>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</si>
  <si>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</si>
  <si>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</si>
  <si>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</si>
  <si>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</si>
  <si>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</si>
  <si>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</si>
  <si>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</si>
  <si>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</si>
  <si>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</si>
  <si>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</si>
  <si>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</si>
  <si>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</si>
  <si>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</si>
  <si>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</si>
  <si>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</si>
  <si>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</si>
  <si>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</si>
  <si>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</si>
  <si>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</si>
  <si>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</si>
  <si>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</si>
  <si>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</si>
  <si>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</si>
  <si>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</si>
  <si>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</si>
  <si>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</si>
  <si>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</si>
  <si>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</si>
  <si>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</si>
  <si>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</si>
  <si>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</si>
  <si>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</si>
  <si>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</si>
  <si>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</si>
  <si>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</si>
  <si>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</si>
  <si>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</si>
  <si>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</si>
  <si>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</si>
  <si>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</si>
  <si>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</si>
  <si>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</si>
  <si>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</si>
  <si>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</si>
  <si>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</si>
  <si>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</si>
  <si>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</si>
  <si>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</si>
  <si>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</si>
  <si>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</si>
  <si>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</si>
  <si>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</si>
  <si>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</si>
  <si>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</si>
  <si>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</si>
  <si>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</si>
  <si>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</si>
  <si>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</si>
  <si>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</si>
  <si>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</si>
  <si>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</si>
  <si>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</si>
  <si>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</si>
  <si>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</si>
  <si>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</si>
  <si>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</si>
  <si>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</si>
  <si>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</si>
  <si>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</si>
  <si>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</si>
  <si>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</si>
  <si>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</si>
  <si>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</si>
  <si>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</si>
  <si>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</si>
  <si>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</si>
  <si>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</si>
  <si>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</si>
  <si>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</si>
  <si>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</si>
  <si>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</si>
  <si>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</si>
  <si>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</si>
  <si>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</si>
  <si>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</si>
  <si>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</si>
  <si>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</si>
  <si>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</si>
  <si>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</si>
  <si>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</si>
  <si>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</si>
  <si>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</si>
  <si>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</si>
  <si>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</si>
  <si>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</si>
  <si>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</si>
  <si>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</si>
  <si>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</si>
  <si>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</si>
  <si>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</si>
  <si>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</si>
  <si>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</si>
  <si>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</si>
  <si>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</si>
  <si>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</si>
  <si>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</si>
  <si>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</si>
  <si>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</si>
  <si>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</si>
  <si>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</si>
  <si>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</si>
  <si>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</si>
  <si>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</si>
  <si>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</si>
  <si>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</si>
  <si>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</si>
  <si>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</si>
  <si>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</si>
  <si>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</si>
  <si>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</si>
  <si>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</si>
  <si>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</si>
  <si>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</si>
  <si>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</si>
  <si>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</si>
  <si>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</si>
  <si>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</si>
  <si>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</si>
  <si>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</si>
  <si>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</si>
  <si>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</si>
  <si>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</si>
  <si>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</si>
  <si>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</si>
  <si>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</si>
  <si>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</si>
  <si>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</si>
  <si>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</si>
  <si>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</si>
  <si>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</si>
  <si>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</si>
  <si>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</si>
  <si>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</si>
  <si>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</si>
  <si>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</si>
  <si>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</si>
  <si>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</si>
  <si>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</si>
  <si>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</si>
  <si>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</si>
  <si>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</si>
  <si>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</si>
  <si>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</si>
  <si>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</si>
  <si>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</si>
  <si>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</si>
  <si>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</si>
  <si>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</si>
  <si>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</si>
  <si>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</si>
  <si>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</si>
  <si>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</si>
  <si>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</si>
  <si>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</si>
  <si>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</si>
  <si>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</si>
  <si>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</si>
  <si>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</si>
  <si>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</si>
  <si>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</si>
  <si>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</si>
  <si>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</si>
  <si>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</si>
  <si>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</si>
  <si>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</si>
  <si>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</si>
  <si>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</si>
  <si>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</si>
  <si>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</si>
  <si>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</si>
  <si>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</si>
  <si>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</si>
  <si>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</si>
  <si>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</si>
  <si>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</si>
  <si>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</si>
  <si>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</si>
  <si>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</si>
  <si>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</si>
  <si>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</si>
  <si>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</si>
  <si>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</si>
  <si>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</si>
  <si>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</si>
  <si>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</si>
  <si>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</si>
  <si>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</si>
  <si>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</si>
  <si>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</si>
  <si>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</si>
  <si>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</si>
  <si>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</si>
  <si>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</si>
  <si>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</si>
  <si>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</si>
  <si>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</si>
  <si>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</si>
  <si>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</si>
  <si>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</si>
  <si>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</si>
  <si>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</si>
  <si>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</si>
  <si>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</si>
  <si>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</si>
  <si>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</si>
  <si>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</si>
  <si>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</si>
  <si>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</si>
  <si>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</si>
  <si>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</si>
  <si>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</si>
  <si>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</si>
  <si>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</si>
  <si>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</si>
  <si>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</si>
  <si>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</si>
  <si>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</si>
  <si>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</si>
  <si>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</si>
  <si>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</si>
  <si>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</si>
  <si>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</si>
  <si>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</si>
  <si>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</si>
  <si>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</si>
  <si>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</si>
  <si>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</si>
  <si>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</si>
  <si>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</si>
  <si>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</si>
  <si>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</si>
  <si>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</si>
  <si>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</si>
  <si>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</si>
  <si>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</si>
  <si>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</si>
  <si>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</si>
  <si>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</si>
  <si>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</si>
  <si>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</si>
  <si>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</si>
  <si>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</si>
  <si>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</si>
  <si>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</si>
  <si>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</si>
  <si>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</si>
  <si>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</si>
  <si>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</si>
  <si>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</si>
  <si>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</si>
  <si>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</si>
  <si>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</si>
  <si>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</si>
  <si>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</si>
  <si>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</si>
  <si>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</si>
  <si>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</si>
  <si>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</si>
  <si>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</si>
  <si>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</si>
  <si>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</si>
  <si>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</si>
  <si>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</si>
  <si>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</si>
  <si>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</si>
  <si>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</si>
  <si>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</si>
  <si>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</si>
  <si>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</si>
  <si>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</si>
  <si>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</si>
  <si>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</si>
  <si>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</si>
  <si>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</si>
  <si>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</si>
  <si>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</si>
  <si>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</si>
  <si>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</si>
  <si>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</si>
  <si>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</si>
  <si>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</si>
  <si>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</si>
  <si>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</si>
  <si>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</si>
  <si>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</si>
  <si>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</si>
  <si>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</si>
  <si>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</si>
  <si>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</si>
  <si>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</si>
  <si>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</si>
  <si>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</si>
  <si>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</si>
  <si>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</si>
  <si>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</si>
  <si>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</si>
  <si>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</si>
  <si>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</si>
  <si>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</si>
  <si>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</si>
  <si>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</si>
  <si>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</si>
  <si>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</si>
  <si>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</si>
  <si>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</si>
  <si>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</si>
  <si>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</si>
  <si>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</si>
  <si>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</si>
  <si>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</si>
  <si>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</si>
  <si>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</si>
  <si>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</si>
  <si>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</si>
  <si>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</si>
  <si>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</si>
  <si>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</si>
  <si>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</si>
  <si>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</si>
  <si>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</si>
  <si>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</si>
  <si>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</si>
  <si>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</si>
  <si>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</si>
  <si>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</si>
  <si>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</si>
  <si>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</si>
  <si>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</si>
  <si>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</si>
  <si>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</si>
  <si>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</si>
  <si>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</si>
  <si>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</si>
  <si>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</si>
  <si>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</si>
  <si>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</si>
  <si>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</si>
  <si>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</si>
  <si>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</si>
  <si>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</si>
  <si>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</si>
  <si>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</si>
  <si>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</si>
  <si>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</si>
  <si>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</si>
  <si>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</si>
  <si>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</si>
  <si>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</si>
  <si>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</si>
  <si>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</si>
  <si>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</si>
  <si>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</si>
  <si>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</si>
  <si>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</si>
  <si>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</si>
  <si>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</si>
  <si>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</si>
  <si>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</si>
  <si>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</si>
  <si>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</si>
  <si>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</si>
  <si>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</si>
  <si>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</si>
  <si>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</si>
  <si>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</si>
  <si>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</si>
  <si>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</si>
  <si>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</si>
  <si>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</si>
  <si>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</si>
  <si>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</si>
  <si>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</si>
  <si>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</si>
  <si>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</si>
  <si>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</si>
  <si>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</si>
  <si>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</si>
  <si>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</si>
  <si>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</si>
  <si>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</si>
  <si>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</si>
  <si>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</si>
  <si>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</si>
  <si>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</si>
  <si>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</si>
  <si>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</si>
  <si>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</si>
  <si>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</si>
  <si>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</si>
  <si>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</si>
  <si>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</si>
  <si>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</si>
  <si>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</si>
  <si>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</si>
  <si>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</si>
  <si>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</si>
  <si>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</si>
  <si>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</si>
  <si>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</si>
  <si>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</si>
  <si>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</si>
  <si>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</si>
  <si>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</si>
  <si>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</si>
  <si>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</si>
  <si>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</si>
  <si>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</si>
  <si>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</si>
  <si>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</si>
  <si>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</si>
  <si>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</si>
  <si>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</si>
  <si>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</si>
  <si>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</si>
  <si>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</si>
  <si>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</si>
  <si>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</si>
  <si>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</si>
  <si>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</si>
  <si>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</si>
  <si>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</si>
  <si>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</si>
  <si>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</si>
  <si>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</si>
  <si>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</si>
  <si>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</si>
  <si>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</si>
  <si>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</si>
  <si>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</si>
  <si>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</si>
  <si>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</si>
  <si>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</si>
  <si>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</si>
  <si>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</si>
  <si>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</si>
  <si>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</si>
  <si>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</si>
  <si>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</si>
  <si>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</si>
  <si>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</si>
  <si>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</si>
  <si>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</si>
  <si>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</si>
  <si>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</si>
  <si>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</si>
  <si>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</si>
  <si>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</si>
  <si>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</si>
  <si>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</si>
  <si>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</si>
  <si>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</si>
  <si>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</si>
  <si>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</si>
  <si>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</si>
  <si>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</si>
  <si>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</si>
  <si>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</si>
  <si>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</si>
  <si>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</si>
  <si>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</si>
  <si>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</si>
  <si>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</si>
  <si>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</si>
  <si>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</si>
  <si>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</si>
  <si>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</si>
  <si>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</si>
  <si>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</si>
  <si>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</si>
  <si>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</si>
  <si>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</si>
  <si>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</si>
  <si>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</si>
  <si>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</si>
  <si>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</si>
  <si>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</si>
  <si>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</si>
  <si>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</si>
  <si>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</si>
  <si>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</si>
  <si>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</si>
  <si>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</si>
  <si>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</si>
  <si>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</si>
  <si>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</si>
  <si>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</si>
  <si>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</si>
  <si>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</si>
  <si>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</si>
  <si>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</si>
  <si>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</si>
  <si>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</si>
  <si>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</si>
  <si>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</si>
  <si>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</si>
  <si>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</si>
  <si>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</si>
  <si>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</si>
  <si>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</si>
  <si>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</si>
  <si>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</si>
  <si>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</si>
  <si>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</si>
  <si>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</si>
  <si>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</si>
  <si>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</si>
  <si>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</si>
  <si>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</si>
  <si>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</si>
  <si>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</si>
  <si>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</si>
  <si>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</si>
  <si>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</si>
  <si>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</si>
  <si>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</si>
  <si>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</si>
  <si>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</si>
  <si>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</si>
  <si>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</si>
  <si>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</si>
  <si>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</si>
  <si>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</si>
  <si>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</si>
  <si>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</si>
  <si>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</si>
  <si>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</si>
  <si>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</si>
  <si>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</si>
  <si>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</si>
  <si>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</si>
  <si>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</si>
  <si>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</si>
  <si>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</si>
  <si>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</si>
  <si>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</si>
  <si>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</si>
  <si>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</si>
  <si>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</si>
  <si>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</si>
  <si>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</si>
  <si>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</si>
  <si>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</si>
  <si>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</si>
  <si>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</si>
  <si>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</si>
  <si>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</si>
  <si>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</si>
  <si>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</si>
  <si>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</si>
  <si>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</si>
  <si>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</si>
  <si>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</si>
  <si>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</si>
  <si>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</si>
  <si>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</si>
  <si>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</si>
  <si>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</si>
  <si>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</si>
  <si>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</si>
  <si>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</si>
  <si>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</si>
  <si>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</si>
  <si>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</si>
  <si>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</si>
  <si>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</si>
  <si>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</si>
  <si>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</si>
  <si>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</si>
  <si>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</si>
  <si>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</si>
  <si>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</si>
  <si>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</si>
  <si>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</si>
  <si>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</si>
  <si>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</si>
  <si>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</si>
  <si>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</si>
  <si>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</si>
  <si>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</si>
  <si>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</si>
  <si>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</si>
  <si>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</si>
  <si>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</si>
  <si>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</si>
  <si>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</si>
  <si>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</si>
  <si>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</si>
  <si>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</si>
  <si>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</si>
  <si>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</si>
  <si>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</si>
  <si>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</si>
  <si>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</si>
  <si>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</si>
  <si>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</si>
  <si>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</si>
  <si>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</si>
  <si>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</si>
  <si>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</si>
  <si>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</si>
  <si>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</si>
  <si>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</si>
  <si>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</si>
  <si>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</si>
  <si>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</si>
  <si>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</si>
  <si>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</si>
  <si>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</si>
  <si>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</si>
  <si>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</si>
  <si>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</si>
  <si>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</si>
  <si>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</si>
  <si>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</si>
  <si>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</si>
  <si>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</si>
  <si>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</si>
  <si>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</si>
  <si>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</si>
  <si>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</si>
  <si>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</si>
  <si>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</si>
  <si>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</si>
  <si>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</si>
  <si>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</si>
  <si>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</si>
  <si>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</si>
  <si>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</si>
  <si>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</si>
  <si>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</si>
  <si>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</si>
  <si>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</si>
  <si>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</si>
  <si>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</si>
  <si>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</si>
  <si>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</si>
  <si>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</si>
  <si>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</si>
  <si>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</si>
  <si>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</si>
  <si>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</si>
  <si>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</si>
  <si>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</si>
  <si>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</si>
  <si>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</si>
  <si>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</si>
  <si>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</si>
  <si>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</si>
  <si>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</si>
  <si>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</si>
  <si>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</si>
  <si>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</si>
  <si>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</si>
  <si>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</si>
  <si>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</si>
  <si>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</si>
  <si>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</si>
  <si>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</si>
  <si>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</si>
  <si>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</si>
  <si>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</si>
  <si>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</si>
  <si>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</si>
  <si>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</si>
  <si>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</si>
  <si>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</si>
  <si>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</si>
  <si>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</si>
  <si>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</si>
  <si>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</si>
  <si>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</si>
  <si>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</si>
  <si>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</si>
  <si>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</si>
  <si>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</si>
  <si>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</si>
  <si>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</si>
  <si>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</si>
  <si>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</si>
  <si>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</si>
  <si>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</si>
  <si>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</si>
  <si>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</si>
  <si>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</si>
  <si>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</si>
  <si>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</si>
  <si>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</si>
  <si>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</si>
  <si>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</si>
  <si>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</si>
  <si>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</si>
  <si>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</si>
  <si>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</si>
  <si>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</si>
  <si>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</si>
  <si>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</si>
  <si>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</si>
  <si>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</si>
  <si>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</si>
  <si>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</si>
  <si>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</si>
  <si>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</si>
  <si>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</si>
  <si>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</si>
  <si>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</si>
  <si>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</si>
  <si>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</si>
  <si>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</si>
  <si>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</si>
  <si>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</si>
  <si>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</si>
  <si>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</si>
  <si>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</si>
  <si>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</si>
  <si>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</si>
  <si>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</si>
  <si>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</si>
  <si>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</si>
  <si>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</si>
  <si>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</si>
  <si>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</si>
  <si>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</si>
  <si>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</si>
  <si>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</si>
  <si>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</si>
  <si>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</si>
  <si>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</si>
  <si>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</si>
  <si>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</si>
  <si>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</si>
  <si>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</si>
  <si>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</si>
  <si>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</si>
  <si>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</si>
  <si>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</si>
  <si>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</si>
  <si>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</si>
  <si>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</si>
  <si>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</si>
  <si>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</si>
  <si>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</si>
  <si>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</si>
  <si>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</si>
  <si>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</si>
  <si>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</si>
  <si>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</si>
  <si>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</si>
  <si>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</si>
  <si>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</si>
  <si>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</si>
  <si>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</si>
  <si>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</si>
  <si>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</si>
  <si>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</si>
  <si>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</si>
  <si>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</si>
  <si>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</si>
  <si>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</si>
  <si>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</si>
  <si>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</si>
  <si>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</si>
  <si>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</si>
  <si>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</si>
  <si>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</si>
  <si>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</si>
  <si>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</si>
  <si>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</si>
  <si>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</si>
  <si>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</si>
  <si>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</si>
  <si>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</si>
  <si>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</si>
  <si>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</si>
  <si>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</si>
  <si>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</si>
  <si>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</si>
  <si>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</si>
  <si>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</si>
  <si>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</si>
  <si>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</si>
  <si>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</si>
  <si>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</si>
  <si>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</si>
  <si>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</si>
  <si>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</si>
  <si>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</si>
  <si>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</si>
  <si>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</si>
  <si>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</si>
  <si>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</si>
  <si>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</si>
  <si>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</si>
  <si>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</si>
  <si>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</si>
  <si>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</si>
  <si>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</si>
  <si>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</si>
  <si>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</si>
  <si>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</si>
  <si>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</si>
  <si>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</si>
  <si>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</si>
  <si>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</si>
  <si>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</si>
  <si>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</si>
  <si>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</si>
  <si>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</si>
  <si>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</si>
  <si>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</si>
  <si>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</si>
  <si>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</si>
  <si>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</si>
  <si>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</si>
  <si>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</si>
  <si>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</si>
  <si>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</si>
  <si>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</si>
  <si>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</si>
  <si>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</si>
  <si>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</si>
  <si>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</si>
  <si>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</si>
  <si>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</si>
  <si>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</si>
  <si>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</si>
  <si>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</si>
  <si>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</si>
  <si>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</si>
  <si>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</si>
  <si>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</si>
  <si>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</si>
  <si>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</si>
  <si>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</si>
  <si>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</si>
  <si>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</si>
  <si>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</si>
  <si>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</si>
  <si>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</si>
  <si>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</si>
  <si>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</si>
  <si>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</si>
  <si>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</si>
  <si>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</si>
  <si>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</si>
  <si>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</si>
  <si>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</si>
  <si>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</si>
  <si>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</si>
  <si>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</si>
  <si>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</si>
  <si>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</si>
  <si>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</si>
  <si>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</si>
  <si>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</si>
  <si>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</si>
  <si>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</si>
  <si>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</si>
  <si>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</si>
  <si>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</si>
  <si>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</si>
  <si>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</si>
  <si>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</si>
  <si>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</si>
  <si>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</si>
  <si>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</si>
  <si>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</si>
  <si>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</si>
  <si>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</si>
  <si>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</si>
  <si>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</si>
  <si>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</si>
  <si>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</si>
  <si>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</si>
  <si>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</si>
  <si>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</si>
  <si>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</si>
  <si>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</si>
  <si>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</si>
  <si>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</si>
  <si>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</si>
  <si>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</si>
  <si>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</si>
  <si>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</si>
  <si>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</si>
  <si>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</si>
  <si>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</si>
  <si>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</si>
  <si>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</si>
  <si>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</si>
  <si>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</si>
  <si>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</si>
  <si>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</si>
  <si>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</si>
  <si>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</si>
  <si>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</si>
  <si>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</si>
  <si>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</si>
  <si>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</si>
  <si>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</si>
  <si>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</si>
  <si>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</si>
  <si>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</si>
  <si>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</si>
  <si>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</si>
  <si>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</si>
  <si>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</si>
  <si>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</si>
  <si>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</si>
  <si>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</si>
  <si>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</si>
  <si>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</si>
  <si>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</si>
  <si>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</si>
  <si>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</si>
  <si>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</si>
  <si>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</si>
  <si>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</si>
  <si>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</si>
  <si>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</si>
  <si>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</si>
  <si>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</si>
  <si>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</si>
  <si>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</si>
  <si>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</si>
  <si>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</si>
  <si>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</si>
  <si>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</si>
  <si>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</si>
  <si>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</si>
  <si>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</si>
  <si>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</si>
  <si>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</si>
  <si>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</si>
  <si>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</si>
  <si>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</si>
  <si>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</si>
  <si>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</si>
  <si>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</si>
  <si>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</si>
  <si>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</si>
  <si>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</si>
  <si>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</si>
  <si>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</si>
  <si>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</si>
  <si>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</si>
  <si>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</si>
  <si>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</si>
  <si>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</si>
  <si>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</si>
  <si>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</si>
  <si>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</si>
  <si>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</si>
  <si>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</si>
  <si>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</si>
  <si>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</si>
  <si>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</si>
  <si>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</si>
  <si>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</si>
  <si>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</si>
  <si>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</si>
  <si>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</si>
  <si>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</si>
  <si>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</si>
  <si>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</si>
  <si>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</si>
  <si>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</si>
  <si>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</si>
  <si>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</si>
  <si>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</si>
  <si>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</si>
  <si>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</si>
  <si>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</si>
  <si>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</si>
  <si>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</si>
  <si>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</si>
  <si>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</si>
  <si>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</si>
  <si>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</si>
  <si>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</si>
  <si>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</si>
  <si>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</si>
  <si>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</si>
  <si>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</si>
  <si>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</si>
  <si>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</si>
  <si>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</si>
  <si>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</si>
  <si>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</si>
  <si>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</si>
  <si>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</si>
  <si>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</si>
  <si>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</si>
  <si>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</si>
  <si>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</si>
  <si>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</si>
  <si>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</si>
  <si>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</si>
  <si>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</si>
  <si>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</si>
  <si>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</si>
  <si>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</si>
  <si>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</si>
  <si>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</si>
  <si>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</si>
  <si>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</si>
  <si>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</si>
  <si>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</si>
  <si>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</si>
  <si>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</si>
  <si>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</si>
  <si>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</si>
  <si>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</si>
  <si>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</si>
  <si>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</si>
  <si>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</si>
  <si>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</si>
  <si>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</si>
  <si>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</si>
  <si>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</si>
  <si>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</si>
  <si>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</si>
  <si>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</si>
  <si>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</si>
  <si>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</si>
  <si>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</si>
  <si>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</si>
  <si>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</si>
  <si>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</si>
  <si>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</si>
  <si>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</si>
  <si>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</si>
  <si>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</si>
  <si>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</si>
  <si>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</si>
  <si>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</si>
  <si>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</si>
  <si>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</si>
  <si>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</si>
  <si>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</si>
  <si>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</si>
  <si>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</si>
  <si>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</si>
  <si>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</si>
  <si>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</si>
  <si>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</si>
  <si>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</si>
  <si>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</si>
  <si>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</si>
  <si>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</si>
  <si>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</si>
  <si>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</si>
  <si>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</si>
  <si>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</si>
  <si>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</si>
  <si>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</si>
  <si>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</si>
  <si>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</si>
  <si>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</si>
  <si>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</si>
  <si>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</si>
  <si>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</si>
  <si>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</si>
  <si>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</si>
  <si>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</si>
  <si>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</si>
  <si>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</si>
  <si>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</si>
  <si>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</si>
  <si>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</si>
  <si>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</si>
  <si>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</si>
  <si>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</si>
  <si>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</si>
  <si>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</si>
  <si>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</si>
  <si>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</si>
  <si>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</si>
  <si>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</si>
  <si>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</si>
  <si>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</si>
  <si>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</si>
  <si>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</si>
  <si>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</si>
  <si>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</si>
  <si>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</si>
  <si>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</si>
  <si>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</si>
  <si>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</si>
  <si>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</si>
  <si>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</si>
  <si>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</si>
  <si>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</si>
  <si>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</si>
  <si>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</si>
  <si>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</si>
  <si>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</si>
  <si>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</si>
  <si>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</si>
  <si>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</si>
  <si>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</si>
  <si>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</si>
  <si>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</si>
  <si>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</si>
  <si>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</si>
  <si>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</si>
  <si>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</si>
  <si>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</si>
  <si>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</si>
  <si>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</si>
  <si>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</si>
  <si>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</si>
  <si>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</si>
  <si>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</si>
  <si>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</si>
  <si>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</si>
  <si>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</si>
  <si>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</si>
  <si>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</si>
  <si>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</si>
  <si>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</si>
  <si>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</si>
  <si>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</si>
  <si>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</si>
  <si>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</si>
  <si>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</si>
  <si>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</si>
  <si>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</si>
  <si>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</si>
  <si>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</si>
  <si>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</si>
  <si>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</si>
  <si>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</si>
  <si>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</si>
  <si>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</si>
  <si>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</si>
  <si>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</si>
  <si>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</si>
  <si>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</si>
  <si>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</si>
  <si>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</si>
  <si>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</si>
  <si>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</si>
  <si>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</si>
  <si>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</si>
  <si>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</si>
  <si>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</si>
  <si>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</si>
  <si>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</si>
  <si>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</si>
  <si>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</si>
  <si>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</si>
  <si>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</si>
  <si>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</si>
  <si>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</si>
  <si>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</si>
  <si>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</si>
  <si>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</si>
  <si>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</si>
  <si>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</si>
  <si>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</si>
  <si>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</si>
  <si>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</si>
  <si>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</si>
  <si>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</si>
  <si>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</si>
  <si>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</si>
  <si>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</si>
  <si>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</si>
  <si>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</si>
  <si>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</si>
  <si>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</si>
  <si>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</si>
  <si>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</si>
  <si>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</si>
  <si>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</si>
  <si>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</si>
  <si>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</si>
  <si>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</si>
  <si>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</si>
  <si>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</si>
  <si>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</si>
  <si>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</si>
  <si>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</si>
  <si>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</si>
  <si>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</si>
  <si>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</si>
  <si>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</si>
  <si>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</si>
  <si>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</si>
  <si>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</si>
  <si>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</si>
  <si>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</si>
  <si>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</si>
  <si>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</si>
  <si>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</si>
  <si>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</si>
  <si>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</si>
  <si>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</si>
  <si>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</si>
  <si>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</si>
  <si>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</si>
  <si>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</si>
  <si>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</si>
  <si>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</si>
  <si>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</si>
  <si>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</si>
  <si>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</si>
  <si>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</si>
  <si>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</si>
  <si>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</si>
  <si>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</si>
  <si>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</si>
  <si>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</si>
  <si>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</si>
  <si>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</si>
  <si>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</si>
  <si>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</si>
  <si>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</si>
  <si>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</si>
  <si>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</si>
  <si>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</si>
  <si>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</si>
  <si>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</si>
  <si>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</si>
  <si>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</si>
  <si>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</si>
  <si>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</si>
  <si>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</si>
  <si>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</si>
  <si>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</si>
  <si>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</si>
  <si>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</si>
  <si>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</si>
  <si>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</si>
  <si>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</si>
  <si>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</si>
  <si>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</si>
  <si>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</si>
  <si>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</si>
  <si>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</si>
  <si>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</si>
  <si>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</si>
  <si>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</si>
  <si>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</si>
  <si>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</si>
  <si>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</si>
  <si>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</si>
  <si>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</si>
  <si>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</si>
  <si>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</si>
  <si>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</si>
  <si>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</si>
  <si>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</si>
  <si>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</si>
  <si>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</si>
  <si>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</si>
  <si>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</si>
  <si>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</si>
  <si>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</si>
  <si>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</si>
  <si>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</si>
  <si>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</si>
  <si>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</si>
  <si>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</si>
  <si>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</si>
  <si>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</si>
  <si>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</si>
  <si>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</si>
  <si>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</si>
  <si>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</si>
  <si>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</si>
  <si>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</si>
  <si>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</si>
  <si>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</si>
  <si>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</si>
  <si>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</si>
  <si>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</si>
  <si>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</si>
  <si>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</si>
  <si>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</si>
  <si>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</si>
  <si>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</si>
  <si>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</si>
  <si>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</si>
  <si>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</si>
  <si>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</si>
  <si>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</si>
  <si>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</si>
  <si>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</si>
  <si>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</si>
  <si>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</si>
  <si>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</si>
  <si>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</si>
  <si>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</si>
  <si>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</si>
  <si>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</si>
  <si>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</si>
  <si>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</si>
  <si>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</si>
  <si>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</si>
  <si>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</si>
  <si>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</si>
  <si>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</si>
  <si>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</si>
  <si>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</si>
  <si>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</si>
  <si>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</si>
  <si>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</si>
  <si>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</si>
  <si>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</si>
  <si>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</si>
  <si>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</si>
  <si>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</si>
  <si>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</si>
  <si>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</si>
  <si>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</si>
  <si>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</si>
  <si>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</si>
  <si>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</si>
  <si>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</si>
  <si>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</si>
  <si>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</si>
  <si>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</si>
  <si>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</si>
  <si>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</si>
  <si>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</si>
  <si>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</si>
  <si>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</si>
  <si>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</si>
  <si>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</si>
  <si>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</si>
  <si>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</si>
  <si>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</si>
  <si>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</si>
  <si>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</si>
  <si>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</si>
  <si>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</si>
  <si>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</si>
  <si>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</si>
  <si>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</si>
  <si>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</si>
  <si>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</si>
  <si>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</si>
  <si>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</si>
  <si>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</si>
  <si>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</si>
  <si>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</si>
  <si>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</si>
  <si>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</si>
  <si>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</si>
  <si>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</si>
  <si>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</si>
  <si>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</si>
  <si>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</si>
  <si>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</si>
  <si>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</si>
  <si>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</si>
  <si>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</si>
  <si>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</si>
  <si>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</si>
  <si>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</si>
  <si>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</si>
  <si>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</si>
  <si>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</si>
  <si>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</si>
  <si>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</si>
  <si>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</si>
  <si>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</si>
  <si>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</si>
  <si>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</si>
  <si>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</si>
  <si>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</si>
  <si>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</si>
  <si>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</si>
  <si>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</si>
  <si>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</si>
  <si>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</si>
  <si>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</si>
  <si>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</si>
  <si>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</si>
  <si>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</si>
  <si>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</si>
  <si>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</si>
  <si>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</si>
  <si>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</si>
  <si>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</si>
  <si>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</si>
  <si>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</si>
  <si>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</si>
  <si>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</si>
  <si>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</si>
  <si>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</si>
  <si>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</si>
  <si>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</si>
  <si>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</si>
  <si>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</si>
  <si>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</si>
  <si>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</si>
  <si>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</si>
  <si>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</si>
  <si>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</si>
  <si>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</si>
  <si>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</si>
  <si>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</si>
  <si>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</si>
  <si>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</si>
  <si>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</si>
  <si>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</si>
  <si>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</si>
  <si>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</si>
  <si>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</si>
  <si>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</si>
  <si>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</si>
  <si>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</si>
  <si>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</si>
  <si>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</si>
  <si>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</si>
  <si>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</si>
  <si>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</si>
  <si>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</si>
  <si>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</si>
  <si>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</si>
  <si>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</si>
  <si>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</si>
  <si>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</si>
  <si>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</si>
  <si>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</si>
  <si>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</si>
  <si>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</si>
  <si>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</si>
  <si>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</si>
  <si>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</si>
  <si>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</si>
  <si>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</si>
  <si>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</si>
  <si>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</si>
  <si>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</si>
  <si>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</si>
  <si>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</si>
  <si>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</si>
  <si>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</si>
  <si>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</si>
  <si>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</si>
  <si>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</si>
  <si>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</si>
  <si>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</si>
  <si>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</si>
  <si>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</si>
  <si>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</si>
  <si>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</si>
  <si>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</si>
  <si>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</si>
  <si>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</si>
  <si>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</si>
  <si>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</si>
  <si>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</si>
  <si>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</si>
  <si>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</si>
  <si>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</si>
  <si>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</si>
  <si>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</si>
  <si>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</si>
  <si>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</si>
  <si>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</si>
  <si>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</si>
  <si>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</si>
  <si>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</si>
  <si>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</si>
  <si>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</si>
  <si>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</si>
  <si>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</si>
  <si>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</si>
  <si>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</si>
  <si>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</si>
  <si>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</si>
  <si>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</si>
  <si>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</si>
  <si>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</si>
  <si>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</si>
  <si>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</si>
  <si>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</si>
  <si>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</si>
  <si>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</si>
  <si>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</si>
  <si>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</si>
  <si>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</si>
  <si>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</si>
  <si>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</si>
  <si>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</si>
  <si>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</si>
  <si>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</si>
  <si>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</si>
  <si>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</si>
  <si>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</si>
  <si>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</si>
  <si>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</si>
  <si>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</si>
  <si>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</si>
  <si>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</si>
  <si>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</si>
  <si>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</si>
  <si>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</si>
  <si>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</si>
  <si>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</si>
  <si>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</si>
  <si>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</si>
  <si>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</si>
  <si>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</si>
  <si>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</si>
  <si>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</si>
  <si>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</si>
  <si>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</si>
  <si>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</si>
  <si>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</si>
  <si>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</si>
  <si>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</si>
  <si>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</si>
  <si>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</si>
  <si>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</si>
  <si>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</si>
  <si>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</si>
  <si>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</si>
  <si>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</si>
  <si>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</si>
  <si>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</si>
  <si>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</si>
  <si>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</si>
  <si>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</si>
  <si>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</si>
  <si>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</si>
  <si>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</si>
  <si>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</si>
  <si>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</si>
  <si>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</si>
  <si>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</si>
  <si>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</si>
  <si>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</si>
  <si>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</si>
  <si>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</si>
  <si>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</si>
  <si>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</si>
  <si>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</si>
  <si>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</si>
  <si>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</si>
  <si>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</si>
  <si>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</si>
  <si>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</si>
  <si>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</si>
  <si>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</si>
  <si>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</si>
  <si>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</si>
  <si>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</si>
  <si>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</si>
  <si>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</si>
  <si>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</si>
  <si>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</si>
  <si>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</si>
  <si>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</si>
  <si>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</si>
  <si>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</si>
  <si>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</si>
  <si>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</si>
  <si>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</si>
  <si>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</si>
  <si>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</si>
  <si>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</si>
  <si>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</si>
  <si>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</si>
  <si>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</si>
  <si>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</si>
  <si>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</si>
  <si>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</si>
  <si>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</si>
  <si>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</si>
  <si>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</si>
  <si>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</si>
  <si>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</si>
  <si>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</si>
  <si>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</si>
  <si>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</si>
  <si>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</si>
  <si>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</si>
  <si>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</si>
  <si>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</si>
  <si>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</si>
  <si>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</si>
  <si>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</si>
  <si>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</si>
  <si>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</si>
  <si>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</si>
  <si>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</si>
  <si>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</si>
  <si>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</si>
  <si>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</si>
  <si>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</si>
  <si>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</si>
  <si>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</si>
  <si>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</si>
  <si>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</si>
  <si>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</si>
  <si>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</si>
  <si>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</si>
  <si>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</si>
  <si>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</si>
  <si>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</si>
  <si>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</si>
  <si>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</si>
  <si>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</si>
  <si>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</si>
  <si>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</si>
  <si>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</si>
  <si>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</si>
  <si>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</si>
  <si>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</si>
  <si>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</si>
  <si>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</si>
  <si>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</si>
  <si>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</si>
  <si>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</si>
  <si>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</si>
  <si>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</si>
  <si>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</si>
  <si>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</si>
  <si>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</si>
  <si>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</si>
  <si>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</si>
  <si>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</si>
  <si>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</si>
  <si>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</si>
  <si>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</si>
  <si>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</si>
  <si>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</si>
  <si>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</si>
  <si>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</si>
  <si>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</si>
  <si>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</si>
  <si>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</si>
  <si>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</si>
  <si>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</si>
  <si>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</si>
  <si>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</si>
  <si>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</si>
  <si>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</si>
  <si>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</si>
  <si>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</si>
  <si>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</si>
  <si>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</si>
  <si>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</si>
  <si>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</si>
  <si>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</si>
  <si>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</si>
  <si>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</si>
  <si>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</si>
  <si>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</si>
  <si>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</si>
  <si>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</si>
  <si>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</si>
  <si>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</si>
  <si>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</si>
  <si>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</si>
  <si>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</si>
  <si>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</si>
  <si>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</si>
  <si>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</si>
  <si>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</si>
  <si>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</si>
  <si>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</si>
  <si>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</si>
  <si>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</si>
  <si>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</si>
  <si>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</si>
  <si>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</si>
  <si>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</si>
  <si>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</si>
  <si>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</si>
  <si>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</si>
  <si>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</si>
  <si>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</si>
  <si>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</si>
  <si>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</si>
  <si>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</si>
  <si>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</si>
  <si>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</si>
  <si>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</si>
  <si>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</si>
  <si>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</si>
  <si>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</si>
  <si>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</si>
  <si>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</si>
  <si>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</si>
  <si>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</si>
  <si>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</si>
  <si>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</si>
  <si>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</si>
  <si>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</si>
  <si>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</si>
  <si>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</si>
  <si>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</si>
  <si>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</si>
  <si>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</si>
  <si>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</si>
  <si>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</si>
  <si>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</si>
  <si>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</si>
  <si>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</si>
  <si>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</si>
  <si>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</si>
  <si>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</si>
  <si>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</si>
  <si>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</si>
  <si>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</si>
  <si>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</si>
  <si>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</si>
  <si>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</si>
  <si>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</si>
  <si>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</si>
  <si>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</si>
  <si>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</si>
  <si>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</si>
  <si>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</si>
  <si>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</si>
  <si>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</si>
  <si>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</si>
  <si>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</si>
  <si>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</si>
  <si>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</si>
  <si>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</si>
  <si>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</si>
  <si>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</si>
  <si>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</si>
  <si>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</si>
  <si>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</si>
  <si>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</si>
  <si>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</si>
  <si>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</si>
  <si>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</si>
  <si>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</si>
  <si>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</si>
  <si>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</si>
  <si>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</si>
  <si>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</si>
  <si>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</si>
  <si>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</si>
  <si>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</si>
  <si>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</si>
  <si>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</si>
  <si>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</si>
  <si>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</si>
  <si>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</si>
  <si>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</si>
  <si>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</si>
  <si>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</si>
  <si>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</si>
  <si>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</si>
  <si>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</si>
  <si>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</si>
  <si>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</si>
  <si>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</si>
  <si>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</si>
  <si>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</si>
  <si>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</si>
  <si>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</si>
  <si>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</si>
  <si>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</si>
  <si>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</si>
  <si>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</si>
  <si>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</si>
  <si>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</si>
  <si>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</si>
  <si>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</si>
  <si>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</si>
  <si>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</si>
  <si>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</si>
  <si>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</si>
  <si>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</si>
  <si>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</si>
  <si>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</si>
  <si>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</si>
  <si>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</si>
  <si>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</si>
  <si>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</si>
  <si>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</si>
  <si>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</si>
  <si>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</si>
  <si>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</si>
  <si>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</si>
  <si>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</si>
  <si>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</si>
  <si>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</si>
  <si>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</si>
  <si>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</si>
  <si>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</si>
  <si>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</si>
  <si>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</si>
  <si>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</si>
  <si>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</si>
  <si>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</si>
  <si>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</si>
  <si>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</si>
  <si>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</si>
  <si>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</si>
  <si>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</si>
  <si>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</si>
  <si>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</si>
  <si>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</si>
  <si>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</si>
  <si>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</si>
  <si>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</si>
  <si>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</si>
  <si>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</si>
  <si>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</si>
  <si>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</si>
  <si>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</si>
  <si>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</si>
  <si>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</si>
  <si>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</si>
  <si>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</si>
  <si>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</si>
  <si>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</si>
  <si>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</si>
  <si>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</si>
  <si>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</si>
  <si>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</si>
  <si>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</si>
  <si>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</si>
  <si>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</si>
  <si>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</si>
  <si>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</si>
  <si>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</si>
  <si>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</si>
  <si>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</si>
  <si>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</si>
  <si>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</si>
  <si>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</si>
  <si>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</si>
  <si>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</si>
  <si>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</si>
  <si>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</si>
  <si>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</si>
  <si>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</si>
  <si>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</si>
  <si>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</si>
  <si>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</si>
  <si>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</si>
  <si>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</si>
  <si>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</si>
  <si>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</si>
  <si>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</si>
  <si>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</si>
  <si>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</si>
  <si>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</si>
  <si>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</si>
  <si>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</si>
  <si>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</si>
  <si>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</si>
  <si>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</si>
  <si>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</si>
  <si>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</si>
  <si>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</si>
  <si>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</si>
  <si>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</si>
  <si>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</si>
  <si>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</si>
  <si>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</si>
  <si>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</si>
  <si>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</si>
  <si>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</si>
  <si>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</si>
  <si>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</si>
  <si>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</si>
  <si>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</si>
  <si>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</si>
  <si>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</si>
  <si>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</si>
  <si>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</si>
  <si>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</si>
  <si>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</si>
  <si>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</si>
  <si>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</si>
  <si>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</si>
  <si>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</si>
  <si>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</si>
  <si>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</si>
  <si>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</si>
  <si>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</si>
  <si>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</si>
  <si>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</si>
  <si>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</si>
  <si>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</si>
  <si>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</si>
  <si>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</si>
  <si>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</si>
  <si>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</si>
  <si>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</si>
  <si>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</si>
  <si>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</si>
  <si>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</si>
  <si>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</si>
  <si>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</si>
  <si>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</si>
  <si>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</si>
  <si>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</si>
  <si>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</si>
  <si>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</si>
  <si>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</si>
  <si>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</si>
  <si>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</si>
  <si>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</si>
  <si>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</si>
  <si>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</si>
  <si>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</si>
  <si>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</si>
  <si>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</si>
  <si>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</si>
  <si>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</si>
  <si>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</si>
  <si>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</si>
  <si>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</si>
  <si>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</si>
  <si>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</si>
  <si>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</si>
  <si>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</si>
  <si>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</si>
  <si>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</si>
  <si>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</si>
  <si>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</si>
  <si>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</si>
  <si>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</si>
  <si>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</si>
  <si>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</si>
  <si>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</si>
  <si>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</si>
  <si>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</si>
  <si>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</si>
  <si>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</si>
  <si>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</si>
  <si>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</si>
  <si>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</si>
  <si>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</si>
  <si>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</si>
  <si>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</si>
  <si>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</si>
  <si>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</si>
  <si>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</si>
  <si>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</si>
  <si>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</si>
  <si>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</si>
  <si>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</si>
  <si>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</si>
  <si>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</si>
  <si>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</si>
  <si>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</si>
  <si>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</si>
  <si>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</si>
  <si>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</si>
  <si>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</si>
  <si>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</si>
  <si>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</si>
  <si>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</si>
  <si>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</si>
  <si>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</si>
  <si>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</si>
  <si>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</si>
  <si>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</si>
  <si>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</si>
  <si>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</si>
  <si>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</si>
  <si>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</si>
  <si>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</si>
  <si>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</si>
  <si>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</si>
  <si>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</si>
  <si>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</si>
  <si>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</si>
  <si>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</si>
  <si>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</si>
  <si>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</si>
  <si>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</si>
  <si>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</si>
  <si>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</si>
  <si>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</si>
  <si>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</si>
  <si>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</si>
  <si>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</si>
  <si>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</si>
  <si>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</si>
  <si>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</si>
  <si>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</si>
  <si>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</si>
  <si>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</si>
  <si>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</si>
  <si>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</si>
  <si>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</si>
  <si>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</si>
  <si>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</si>
  <si>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</si>
  <si>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</si>
  <si>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</si>
  <si>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</si>
  <si>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</si>
  <si>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</si>
  <si>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</si>
  <si>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</si>
  <si>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</si>
  <si>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</si>
  <si>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</si>
  <si>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</si>
  <si>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</si>
  <si>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</si>
  <si>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</si>
  <si>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</si>
  <si>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</si>
  <si>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</si>
  <si>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</si>
  <si>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</si>
  <si>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</si>
  <si>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</si>
  <si>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</si>
  <si>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</si>
  <si>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</si>
  <si>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</si>
  <si>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</si>
  <si>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</si>
  <si>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</si>
  <si>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</si>
  <si>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</si>
  <si>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</si>
  <si>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</si>
  <si>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</si>
  <si>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</si>
  <si>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</si>
  <si>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</si>
  <si>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</si>
  <si>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</si>
  <si>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</si>
  <si>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</si>
  <si>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</si>
  <si>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</si>
  <si>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</si>
  <si>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</si>
  <si>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</si>
  <si>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</si>
  <si>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</si>
  <si>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</si>
  <si>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</si>
  <si>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</si>
  <si>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</si>
  <si>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</si>
  <si>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</si>
  <si>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</si>
  <si>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</si>
  <si>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</si>
  <si>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</si>
  <si>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</si>
  <si>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</si>
  <si>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</si>
  <si>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</si>
  <si>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</si>
  <si>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</si>
  <si>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</si>
  <si>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</si>
  <si>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</si>
  <si>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</si>
  <si>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</si>
  <si>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</si>
  <si>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</si>
  <si>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</si>
  <si>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</si>
  <si>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</si>
  <si>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</si>
  <si>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</si>
  <si>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</si>
  <si>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</si>
  <si>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</si>
  <si>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</si>
  <si>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</si>
  <si>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</si>
  <si>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</si>
  <si>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</si>
  <si>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</si>
  <si>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</si>
  <si>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</si>
  <si>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</si>
  <si>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</si>
  <si>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</si>
  <si>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</si>
  <si>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</si>
  <si>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</si>
  <si>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</si>
  <si>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</si>
  <si>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</si>
  <si>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</si>
  <si>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</si>
  <si>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</si>
  <si>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</si>
  <si>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</si>
  <si>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</si>
  <si>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</si>
  <si>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</si>
  <si>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</si>
  <si>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</si>
  <si>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</si>
  <si>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</si>
  <si>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</si>
  <si>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</si>
  <si>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</si>
  <si>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</si>
  <si>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</si>
  <si>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</si>
  <si>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</si>
  <si>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</si>
  <si>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</si>
  <si>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</si>
  <si>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</si>
  <si>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</si>
  <si>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</si>
  <si>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</si>
  <si>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</si>
  <si>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</si>
  <si>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</si>
  <si>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</si>
  <si>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</si>
  <si>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</si>
  <si>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</si>
  <si>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</si>
  <si>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</si>
  <si>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</si>
  <si>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</si>
  <si>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</si>
  <si>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</si>
  <si>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</si>
  <si>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</si>
  <si>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</si>
  <si>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</si>
  <si>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</si>
  <si>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</si>
  <si>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</si>
  <si>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</si>
  <si>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</si>
  <si>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</si>
  <si>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</si>
  <si>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</si>
  <si>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</si>
  <si>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</si>
  <si>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</si>
  <si>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</si>
  <si>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</si>
  <si>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</si>
  <si>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</si>
  <si>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</si>
  <si>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</si>
  <si>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</si>
  <si>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</si>
  <si>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</si>
  <si>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</si>
  <si>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</si>
  <si>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</si>
  <si>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</si>
  <si>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</si>
  <si>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</si>
  <si>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</si>
  <si>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</si>
  <si>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</si>
  <si>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</si>
  <si>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</si>
  <si>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</si>
  <si>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</si>
  <si>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</si>
  <si>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</si>
  <si>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</si>
  <si>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</si>
  <si>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</si>
  <si>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</si>
  <si>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</si>
  <si>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</si>
  <si>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</si>
  <si>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</si>
  <si>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</si>
  <si>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</si>
  <si>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</si>
  <si>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</si>
  <si>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</si>
  <si>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</si>
  <si>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</si>
  <si>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</si>
  <si>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</si>
  <si>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</si>
  <si>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</si>
  <si>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</si>
  <si>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</si>
  <si>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</si>
  <si>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</si>
  <si>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</si>
  <si>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</si>
  <si>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</si>
  <si>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</si>
  <si>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</si>
  <si>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</si>
  <si>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</si>
  <si>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</si>
  <si>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</si>
  <si>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</si>
  <si>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</si>
  <si>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</si>
  <si>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</si>
  <si>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</si>
  <si>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</si>
  <si>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</si>
  <si>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</si>
  <si>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</si>
  <si>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</si>
  <si>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</si>
  <si>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</si>
  <si>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</si>
  <si>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</si>
  <si>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</si>
  <si>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</si>
  <si>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</si>
  <si>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</si>
  <si>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</si>
  <si>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</si>
  <si>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</si>
  <si>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</si>
  <si>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</si>
  <si>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</si>
  <si>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</si>
  <si>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</si>
  <si>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</si>
  <si>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</si>
  <si>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</si>
  <si>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</si>
  <si>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</si>
  <si>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</si>
  <si>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</si>
  <si>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</si>
  <si>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</si>
  <si>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</si>
  <si>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</si>
  <si>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</si>
  <si>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</si>
  <si>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</si>
  <si>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</si>
  <si>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</si>
  <si>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</si>
  <si>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</si>
  <si>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</si>
  <si>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</si>
  <si>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</si>
  <si>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</si>
  <si>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</si>
  <si>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</si>
  <si>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</si>
  <si>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</si>
  <si>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</si>
  <si>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</si>
  <si>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</si>
  <si>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</si>
  <si>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</si>
  <si>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</si>
  <si>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</si>
  <si>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</si>
  <si>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</si>
  <si>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</si>
  <si>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</si>
  <si>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</si>
  <si>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</si>
  <si>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</si>
  <si>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</si>
  <si>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</si>
  <si>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</si>
  <si>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</si>
  <si>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</si>
  <si>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</si>
  <si>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</si>
  <si>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</si>
  <si>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</si>
  <si>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</si>
  <si>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</si>
  <si>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</si>
  <si>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</si>
  <si>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</si>
  <si>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</si>
  <si>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</si>
  <si>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</si>
  <si>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</si>
  <si>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</si>
  <si>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</si>
  <si>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</si>
  <si>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</si>
  <si>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</si>
  <si>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</si>
  <si>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</si>
  <si>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</si>
  <si>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</si>
  <si>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</si>
  <si>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</si>
  <si>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</si>
  <si>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</si>
  <si>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</si>
  <si>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</si>
  <si>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</si>
  <si>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</si>
  <si>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</si>
  <si>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</si>
  <si>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</si>
  <si>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</si>
  <si>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</si>
  <si>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</si>
  <si>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</si>
  <si>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</si>
  <si>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</si>
  <si>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</si>
  <si>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</si>
  <si>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</si>
  <si>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</si>
  <si>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</si>
  <si>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</si>
  <si>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</si>
  <si>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</si>
  <si>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</si>
  <si>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</si>
  <si>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</si>
  <si>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</si>
  <si>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</si>
  <si>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</si>
  <si>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</si>
  <si>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</si>
  <si>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</si>
  <si>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</si>
  <si>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</si>
  <si>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</si>
  <si>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</si>
  <si>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</si>
  <si>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</si>
  <si>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</si>
  <si>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</si>
  <si>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</si>
  <si>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</si>
  <si>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</si>
  <si>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</si>
  <si>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</si>
  <si>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</si>
  <si>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</si>
  <si>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</si>
  <si>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</si>
  <si>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</si>
  <si>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</si>
  <si>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</si>
  <si>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</si>
  <si>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</si>
  <si>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</si>
  <si>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</si>
  <si>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</si>
  <si>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</si>
  <si>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</si>
  <si>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</si>
  <si>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</si>
  <si>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</si>
  <si>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</si>
  <si>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</si>
  <si>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</si>
  <si>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</si>
  <si>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</si>
  <si>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</si>
  <si>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</si>
  <si>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</si>
  <si>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</si>
  <si>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</si>
  <si>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</si>
  <si>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</si>
  <si>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</si>
  <si>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</si>
  <si>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</si>
  <si>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</si>
  <si>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</si>
  <si>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</si>
  <si>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</si>
  <si>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</si>
  <si>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</si>
  <si>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</si>
  <si>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</si>
  <si>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</si>
  <si>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</si>
  <si>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</si>
  <si>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</si>
  <si>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</si>
  <si>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</si>
  <si>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</si>
  <si>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</si>
  <si>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</si>
  <si>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</si>
  <si>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</si>
  <si>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</si>
  <si>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</si>
  <si>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</si>
  <si>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</si>
  <si>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</si>
  <si>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</si>
  <si>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</si>
  <si>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</si>
  <si>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</si>
  <si>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</si>
  <si>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</si>
  <si>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</si>
  <si>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</si>
  <si>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</si>
  <si>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</si>
  <si>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</si>
  <si>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</si>
  <si>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</si>
  <si>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</si>
  <si>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</si>
  <si>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</si>
  <si>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</si>
  <si>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</si>
  <si>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</si>
  <si>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</si>
  <si>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</si>
  <si>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</si>
  <si>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</si>
  <si>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</si>
  <si>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</si>
  <si>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</si>
  <si>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</si>
  <si>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</si>
  <si>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</si>
  <si>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</si>
  <si>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</si>
  <si>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</si>
  <si>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</si>
  <si>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</si>
  <si>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</si>
  <si>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</si>
  <si>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</si>
  <si>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</si>
  <si>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</si>
  <si>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</si>
  <si>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</si>
  <si>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</si>
  <si>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</si>
  <si>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</si>
  <si>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</si>
  <si>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</si>
  <si>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</si>
  <si>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</si>
  <si>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</si>
  <si>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</si>
  <si>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</si>
  <si>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</si>
  <si>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</si>
  <si>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</si>
  <si>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</si>
  <si>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</si>
  <si>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</si>
  <si>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</si>
  <si>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</si>
  <si>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</si>
  <si>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</si>
  <si>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</si>
  <si>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</si>
  <si>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</si>
  <si>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</si>
  <si>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</si>
  <si>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</si>
  <si>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</si>
  <si>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</si>
  <si>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</si>
  <si>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</si>
  <si>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</si>
  <si>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</si>
  <si>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</si>
  <si>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</si>
  <si>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</si>
  <si>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</si>
  <si>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</si>
  <si>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</si>
  <si>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</si>
  <si>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</si>
  <si>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</si>
  <si>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</si>
  <si>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</si>
  <si>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</si>
  <si>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</si>
  <si>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</si>
  <si>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</si>
  <si>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</si>
  <si>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</si>
  <si>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</si>
  <si>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</si>
  <si>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</si>
  <si>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</si>
  <si>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</si>
  <si>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</si>
  <si>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</si>
  <si>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</si>
  <si>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</si>
  <si>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</si>
  <si>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</si>
  <si>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</si>
  <si>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</si>
  <si>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</si>
  <si>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</si>
  <si>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</si>
  <si>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</si>
  <si>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</si>
  <si>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</si>
  <si>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</si>
  <si>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</si>
  <si>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</si>
  <si>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</si>
  <si>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</si>
  <si>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</si>
  <si>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</si>
  <si>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</si>
  <si>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</si>
  <si>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</si>
  <si>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</si>
  <si>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</si>
  <si>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</si>
  <si>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</si>
  <si>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</si>
  <si>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</si>
  <si>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</si>
  <si>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</si>
  <si>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</si>
  <si>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</si>
  <si>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</si>
  <si>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</si>
  <si>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</si>
  <si>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</si>
  <si>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</si>
  <si>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</si>
  <si>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</si>
  <si>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</si>
  <si>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</si>
  <si>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</si>
  <si>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</si>
  <si>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</si>
  <si>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</si>
  <si>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</si>
  <si>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</si>
  <si>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</si>
  <si>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</si>
  <si>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</si>
  <si>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</si>
  <si>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</si>
  <si>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</si>
  <si>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</si>
  <si>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</si>
  <si>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</si>
  <si>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</si>
  <si>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</si>
  <si>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</si>
  <si>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</si>
  <si>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</si>
  <si>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</si>
  <si>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</si>
  <si>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</si>
  <si>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</si>
  <si>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</si>
  <si>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</si>
  <si>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</si>
  <si>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</si>
  <si>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</si>
  <si>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</si>
  <si>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</si>
  <si>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</si>
  <si>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</si>
  <si>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</si>
  <si>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</si>
  <si>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</si>
  <si>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</si>
  <si>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</si>
  <si>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</si>
  <si>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</si>
  <si>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</si>
  <si>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</si>
  <si>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</si>
  <si>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</si>
  <si>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</si>
  <si>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</si>
  <si>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</si>
  <si>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</si>
  <si>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</si>
  <si>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</si>
  <si>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</si>
  <si>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</si>
  <si>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</si>
  <si>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</si>
  <si>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</si>
  <si>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</si>
  <si>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</si>
  <si>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</si>
  <si>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</si>
  <si>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</si>
  <si>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</si>
  <si>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</si>
  <si>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</si>
  <si>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</si>
  <si>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</si>
  <si>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</si>
  <si>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</si>
  <si>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</si>
  <si>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</si>
  <si>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</si>
  <si>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</si>
  <si>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</si>
  <si>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</si>
  <si>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</si>
  <si>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</si>
  <si>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</si>
  <si>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</si>
  <si>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</si>
  <si>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</si>
  <si>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</si>
  <si>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</si>
  <si>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</si>
  <si>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</si>
  <si>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</si>
  <si>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</si>
  <si>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</si>
  <si>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</si>
  <si>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</si>
  <si>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</si>
  <si>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</si>
  <si>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</si>
  <si>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</si>
  <si>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</si>
  <si>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</si>
  <si>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</si>
  <si>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</si>
  <si>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</si>
  <si>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</si>
  <si>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</si>
  <si>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</si>
  <si>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</si>
  <si>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</si>
  <si>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</si>
  <si>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</si>
  <si>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</si>
  <si>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</si>
  <si>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</si>
  <si>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</si>
  <si>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</si>
  <si>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</si>
  <si>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</si>
  <si>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</si>
  <si>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</si>
  <si>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</si>
  <si>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</si>
  <si>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</si>
  <si>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</si>
  <si>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</si>
  <si>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</si>
  <si>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</si>
  <si>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</si>
  <si>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</si>
  <si>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</si>
  <si>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</si>
  <si>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</si>
  <si>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</si>
  <si>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</si>
  <si>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</si>
  <si>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</si>
  <si>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</si>
  <si>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</si>
  <si>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</si>
  <si>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</si>
  <si>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</si>
  <si>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</si>
  <si>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</si>
  <si>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</si>
  <si>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</si>
  <si>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</si>
  <si>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</si>
  <si>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</si>
  <si>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</si>
  <si>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</si>
  <si>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</si>
  <si>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</si>
  <si>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</si>
  <si>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</si>
  <si>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</si>
  <si>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</si>
  <si>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</si>
  <si>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</si>
  <si>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</si>
  <si>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</si>
  <si>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</si>
  <si>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</si>
  <si>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</si>
  <si>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</si>
  <si>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</si>
  <si>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</si>
  <si>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</si>
  <si>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</si>
  <si>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</si>
  <si>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</si>
  <si>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</si>
  <si>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</si>
  <si>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</si>
  <si>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</si>
  <si>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</si>
  <si>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</si>
  <si>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</si>
  <si>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</si>
  <si>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</si>
  <si>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</si>
  <si>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</si>
  <si>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</si>
  <si>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</si>
  <si>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</si>
  <si>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</si>
  <si>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</si>
  <si>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</si>
  <si>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</si>
  <si>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</si>
  <si>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</si>
  <si>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</si>
  <si>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</si>
  <si>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</si>
  <si>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</si>
  <si>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</si>
  <si>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</si>
  <si>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</si>
  <si>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</si>
  <si>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</si>
  <si>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</si>
  <si>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</si>
  <si>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</si>
  <si>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</si>
  <si>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</si>
  <si>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</si>
  <si>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</si>
  <si>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</si>
  <si>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</si>
  <si>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</si>
  <si>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</si>
  <si>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</si>
  <si>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</si>
  <si>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</si>
  <si>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</si>
  <si>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</si>
  <si>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</si>
  <si>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</si>
  <si>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</si>
  <si>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</si>
  <si>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</si>
  <si>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</si>
  <si>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</si>
  <si>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</si>
  <si>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</si>
  <si>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</si>
  <si>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</si>
  <si>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</si>
  <si>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</si>
  <si>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</si>
  <si>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</si>
  <si>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</si>
  <si>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</si>
  <si>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</si>
  <si>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</si>
  <si>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</si>
  <si>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</si>
  <si>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</si>
  <si>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</si>
  <si>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</si>
  <si>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</si>
  <si>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</si>
  <si>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</si>
  <si>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</si>
  <si>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</si>
  <si>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</si>
  <si>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</si>
  <si>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</si>
  <si>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</si>
  <si>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</si>
  <si>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</si>
  <si>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</si>
  <si>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</si>
  <si>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</si>
  <si>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</si>
  <si>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</si>
  <si>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</si>
  <si>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</si>
  <si>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</si>
  <si>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</si>
  <si>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</si>
  <si>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</si>
  <si>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</si>
  <si>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</si>
  <si>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</si>
  <si>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</si>
  <si>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</si>
  <si>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</si>
  <si>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</si>
  <si>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</si>
  <si>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</si>
  <si>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</si>
  <si>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</si>
  <si>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</si>
  <si>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</si>
  <si>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</si>
  <si>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</si>
  <si>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</si>
  <si>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</si>
  <si>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</si>
  <si>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</si>
  <si>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</si>
  <si>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</si>
  <si>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</si>
  <si>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</si>
  <si>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</si>
  <si>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</si>
  <si>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</si>
  <si>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</si>
  <si>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</si>
  <si>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</si>
  <si>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</si>
  <si>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</si>
  <si>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</si>
  <si>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</si>
  <si>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</si>
  <si>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</si>
  <si>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</si>
  <si>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</si>
  <si>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</si>
  <si>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</si>
  <si>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</si>
  <si>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</si>
  <si>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</si>
  <si>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</si>
  <si>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</si>
  <si>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</si>
  <si>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</si>
  <si>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</si>
  <si>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</si>
  <si>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</si>
  <si>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</si>
  <si>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</si>
  <si>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</si>
  <si>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</si>
  <si>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</si>
  <si>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</si>
  <si>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</si>
  <si>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</si>
  <si>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</si>
  <si>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</si>
  <si>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</si>
  <si>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</si>
  <si>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</si>
  <si>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</si>
  <si>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</si>
  <si>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</si>
  <si>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</si>
  <si>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</si>
  <si>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</si>
  <si>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</si>
  <si>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</si>
  <si>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</si>
  <si>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</si>
  <si>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</si>
  <si>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</si>
  <si>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</si>
  <si>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</si>
  <si>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</si>
  <si>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</si>
  <si>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</si>
  <si>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</si>
  <si>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</si>
  <si>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</si>
  <si>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</si>
  <si>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</si>
  <si>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</si>
  <si>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</si>
  <si>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</si>
  <si>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</si>
  <si>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</si>
  <si>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</si>
  <si>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</si>
  <si>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</si>
  <si>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</si>
  <si>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</si>
  <si>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</si>
  <si>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</si>
  <si>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</si>
  <si>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</si>
  <si>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</si>
  <si>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</si>
  <si>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</si>
  <si>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</si>
  <si>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</si>
  <si>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</si>
  <si>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</si>
  <si>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</si>
  <si>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</si>
  <si>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</si>
  <si>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</si>
  <si>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</si>
  <si>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</si>
  <si>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</si>
  <si>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</si>
  <si>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</si>
  <si>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</si>
  <si>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</si>
  <si>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</si>
  <si>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</si>
  <si>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</si>
  <si>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</si>
  <si>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</si>
  <si>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</si>
  <si>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</si>
  <si>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</si>
  <si>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</si>
  <si>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</si>
  <si>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</si>
  <si>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</si>
  <si>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</si>
  <si>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</si>
  <si>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</si>
  <si>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</si>
  <si>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</si>
  <si>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</si>
  <si>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</si>
  <si>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</si>
  <si>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</si>
  <si>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</si>
  <si>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</si>
  <si>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</si>
  <si>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</si>
  <si>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</si>
  <si>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</si>
  <si>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</si>
  <si>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</si>
  <si>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</si>
  <si>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</si>
  <si>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</si>
  <si>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</si>
  <si>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</si>
  <si>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</si>
  <si>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</si>
  <si>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</si>
  <si>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</si>
  <si>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</si>
  <si>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</si>
  <si>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</si>
  <si>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</si>
  <si>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</si>
  <si>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</si>
  <si>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</si>
  <si>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</si>
  <si>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</si>
  <si>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</si>
  <si>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</si>
  <si>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</si>
  <si>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</si>
  <si>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</si>
  <si>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</si>
  <si>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</si>
  <si>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</si>
  <si>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</si>
  <si>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</si>
  <si>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</si>
  <si>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</si>
  <si>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</si>
  <si>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</si>
  <si>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</si>
  <si>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</si>
  <si>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</si>
  <si>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</si>
  <si>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</si>
  <si>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</si>
  <si>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</si>
  <si>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</si>
  <si>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</si>
  <si>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</si>
  <si>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</si>
  <si>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</si>
  <si>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</si>
  <si>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</si>
  <si>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</si>
  <si>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</si>
  <si>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</si>
  <si>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</si>
  <si>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</si>
  <si>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</si>
  <si>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</si>
  <si>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</si>
  <si>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</si>
  <si>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</si>
  <si>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</si>
  <si>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</si>
  <si>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</si>
  <si>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</si>
  <si>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</si>
  <si>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</si>
  <si>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</si>
  <si>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</si>
  <si>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</si>
  <si>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</si>
  <si>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</si>
  <si>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</si>
  <si>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</si>
  <si>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</si>
  <si>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</si>
  <si>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</si>
  <si>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</si>
  <si>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</si>
  <si>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</si>
  <si>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</si>
  <si>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</si>
  <si>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</si>
  <si>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</si>
  <si>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</si>
  <si>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</si>
  <si>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</si>
  <si>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</si>
  <si>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</si>
  <si>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</si>
  <si>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</si>
  <si>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</si>
  <si>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</si>
  <si>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</si>
  <si>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</si>
  <si>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</si>
  <si>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</si>
  <si>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</si>
  <si>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</si>
  <si>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</si>
  <si>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</si>
  <si>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</si>
  <si>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</si>
  <si>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</si>
  <si>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</si>
  <si>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</si>
  <si>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</si>
  <si>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</si>
  <si>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</si>
  <si>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</si>
  <si>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</si>
  <si>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</si>
  <si>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</si>
  <si>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</si>
  <si>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</si>
  <si>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</si>
  <si>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</si>
  <si>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</si>
  <si>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</si>
  <si>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</si>
  <si>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</si>
  <si>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</si>
  <si>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</si>
  <si>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</si>
  <si>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</si>
  <si>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</si>
  <si>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</si>
  <si>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</si>
  <si>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</si>
  <si>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</si>
  <si>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</si>
  <si>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</si>
  <si>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</si>
  <si>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</si>
  <si>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</si>
  <si>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</si>
  <si>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</si>
  <si>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</si>
  <si>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</si>
  <si>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</si>
  <si>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</si>
  <si>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</si>
  <si>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</si>
  <si>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</si>
  <si>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</si>
  <si>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</si>
  <si>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</si>
  <si>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</si>
  <si>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</si>
  <si>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</si>
  <si>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</si>
  <si>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</si>
  <si>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</si>
  <si>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</si>
  <si>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</si>
  <si>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</si>
  <si>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</si>
  <si>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</si>
  <si>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</si>
  <si>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</si>
  <si>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</si>
  <si>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</si>
  <si>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</si>
  <si>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</si>
  <si>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</si>
  <si>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</si>
  <si>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</si>
  <si>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</si>
  <si>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</si>
  <si>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</si>
  <si>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</si>
  <si>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</si>
  <si>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</si>
  <si>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</si>
  <si>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</si>
  <si>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</si>
  <si>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</si>
  <si>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</si>
  <si>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</si>
  <si>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</si>
  <si>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</si>
  <si>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</si>
  <si>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</si>
  <si>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</si>
  <si>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</si>
  <si>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</si>
  <si>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</si>
  <si>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</si>
  <si>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</si>
  <si>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</si>
  <si>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</si>
  <si>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</si>
  <si>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</si>
  <si>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</si>
  <si>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</si>
  <si>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</si>
  <si>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</si>
  <si>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</si>
  <si>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</si>
  <si>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</si>
  <si>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</si>
  <si>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</si>
  <si>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</si>
  <si>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</si>
  <si>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</si>
  <si>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</si>
  <si>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</si>
  <si>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</si>
  <si>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</si>
  <si>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</si>
  <si>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</si>
  <si>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</si>
  <si>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</si>
  <si>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</si>
  <si>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</si>
  <si>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</si>
  <si>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</si>
  <si>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</si>
  <si>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</si>
  <si>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</si>
  <si>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</si>
  <si>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</si>
  <si>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</si>
  <si>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</si>
  <si>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</si>
  <si>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</si>
  <si>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</si>
  <si>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</si>
  <si>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</si>
  <si>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</si>
  <si>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</si>
  <si>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</si>
  <si>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</si>
  <si>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</si>
  <si>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</si>
  <si>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</si>
  <si>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</si>
  <si>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</si>
  <si>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</si>
  <si>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</si>
  <si>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</si>
  <si>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</si>
  <si>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</si>
  <si>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</si>
  <si>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</si>
  <si>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</si>
  <si>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</si>
  <si>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</si>
  <si>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</si>
  <si>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</si>
  <si>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</si>
  <si>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</si>
  <si>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</si>
  <si>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</si>
  <si>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</si>
  <si>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</si>
  <si>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</si>
  <si>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</si>
  <si>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</si>
  <si>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</si>
  <si>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</si>
  <si>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</si>
  <si>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</si>
  <si>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</si>
  <si>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</si>
  <si>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</si>
  <si>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</si>
  <si>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</si>
  <si>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</si>
  <si>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</si>
  <si>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</si>
  <si>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</si>
  <si>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</si>
  <si>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</si>
  <si>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</si>
  <si>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</si>
  <si>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</si>
  <si>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</si>
  <si>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</si>
  <si>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</si>
  <si>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</si>
  <si>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</si>
  <si>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</si>
  <si>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</si>
  <si>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</si>
  <si>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</si>
  <si>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</si>
  <si>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</si>
  <si>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</si>
  <si>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</si>
  <si>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</si>
  <si>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</si>
  <si>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</si>
  <si>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</si>
  <si>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</si>
  <si>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</si>
  <si>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</si>
  <si>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</si>
  <si>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</si>
  <si>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</si>
  <si>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</si>
  <si>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</si>
  <si>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</si>
  <si>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</si>
  <si>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</si>
  <si>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</si>
  <si>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</si>
  <si>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</si>
  <si>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</si>
  <si>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</si>
  <si>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</si>
  <si>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</si>
  <si>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</si>
  <si>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</si>
  <si>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</si>
  <si>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</si>
  <si>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</si>
  <si>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</si>
  <si>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</si>
  <si>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</si>
  <si>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</si>
  <si>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</si>
  <si>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</si>
  <si>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</si>
  <si>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</si>
  <si>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</si>
  <si>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</si>
  <si>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</si>
  <si>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</si>
  <si>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</si>
  <si>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</si>
  <si>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</si>
  <si>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</si>
  <si>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</si>
  <si>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</si>
  <si>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</si>
  <si>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</si>
  <si>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</si>
  <si>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</si>
  <si>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</si>
  <si>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</si>
  <si>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</si>
  <si>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</si>
  <si>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</si>
  <si>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</si>
  <si>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</si>
  <si>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</si>
  <si>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</si>
  <si>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</si>
  <si>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</si>
  <si>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</si>
  <si>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</si>
  <si>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</si>
  <si>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</si>
  <si>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</si>
  <si>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</si>
  <si>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</si>
  <si>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</si>
  <si>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</si>
  <si>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</si>
  <si>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</si>
  <si>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</si>
  <si>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</si>
  <si>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</si>
  <si>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</si>
  <si>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</si>
  <si>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</si>
  <si>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</si>
  <si>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</si>
  <si>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</si>
  <si>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</si>
  <si>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</si>
  <si>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</si>
  <si>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</si>
  <si>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</si>
  <si>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</si>
  <si>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</si>
  <si>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</si>
  <si>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</si>
  <si>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</si>
  <si>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</si>
  <si>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</si>
  <si>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</si>
  <si>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</si>
  <si>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</si>
  <si>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</si>
  <si>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</si>
  <si>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</si>
  <si>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</si>
  <si>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</si>
  <si>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</si>
  <si>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</si>
  <si>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</si>
  <si>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</si>
  <si>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</si>
  <si>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</si>
  <si>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</si>
  <si>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</si>
  <si>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</si>
  <si>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</si>
  <si>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</si>
  <si>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</si>
  <si>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</si>
  <si>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</si>
  <si>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</si>
  <si>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</si>
  <si>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</si>
  <si>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</si>
  <si>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</si>
  <si>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</si>
  <si>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</si>
  <si>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</si>
  <si>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</si>
  <si>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</si>
  <si>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</si>
  <si>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</si>
  <si>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</si>
  <si>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</si>
  <si>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</si>
  <si>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</si>
  <si>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</si>
  <si>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</si>
  <si>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</si>
  <si>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</si>
  <si>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</si>
  <si>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</si>
  <si>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</si>
  <si>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</si>
  <si>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</si>
  <si>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</si>
  <si>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</si>
  <si>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</si>
  <si>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</si>
  <si>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</si>
  <si>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</si>
  <si>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</si>
  <si>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</si>
  <si>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</si>
  <si>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</si>
  <si>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</si>
  <si>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</si>
  <si>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</si>
  <si>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</si>
  <si>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</si>
  <si>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</si>
  <si>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</si>
  <si>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</si>
  <si>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</si>
  <si>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</si>
  <si>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</si>
  <si>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</si>
  <si>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</si>
  <si>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</si>
  <si>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</si>
  <si>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</si>
  <si>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</si>
  <si>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</si>
  <si>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</si>
  <si>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</si>
  <si>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</si>
  <si>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</si>
  <si>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</si>
  <si>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</si>
  <si>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</si>
  <si>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</si>
  <si>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</si>
  <si>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</si>
  <si>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</si>
  <si>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</si>
  <si>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</si>
  <si>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</si>
  <si>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</si>
  <si>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</si>
  <si>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</si>
  <si>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</si>
  <si>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</si>
  <si>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</si>
  <si>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</si>
  <si>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</si>
  <si>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</si>
  <si>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</si>
  <si>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</si>
  <si>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</si>
  <si>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</si>
  <si>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</si>
  <si>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</si>
  <si>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</si>
  <si>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</si>
  <si>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</si>
  <si>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</si>
  <si>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</si>
  <si>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</si>
  <si>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</si>
  <si>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</si>
  <si>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</si>
  <si>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</si>
  <si>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</si>
  <si>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</si>
  <si>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</si>
  <si>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</si>
  <si>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</si>
  <si>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</si>
  <si>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</si>
  <si>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</si>
  <si>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</si>
  <si>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</si>
  <si>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</si>
  <si>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</si>
  <si>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</si>
  <si>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</si>
  <si>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</si>
  <si>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</si>
  <si>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</si>
  <si>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</si>
  <si>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</si>
  <si>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</si>
  <si>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</si>
  <si>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</si>
  <si>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</si>
  <si>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</si>
  <si>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</si>
  <si>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</si>
  <si>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</si>
  <si>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</si>
  <si>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</si>
  <si>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</si>
  <si>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</si>
  <si>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</si>
  <si>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</si>
  <si>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</si>
  <si>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</si>
  <si>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</si>
  <si>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</si>
  <si>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</si>
  <si>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</si>
  <si>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</si>
  <si>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</si>
  <si>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</si>
  <si>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</si>
  <si>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</si>
  <si>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</si>
  <si>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</si>
  <si>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</si>
  <si>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</si>
  <si>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</si>
  <si>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</si>
  <si>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</si>
  <si>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</si>
  <si>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</si>
  <si>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</si>
  <si>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</si>
  <si>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</si>
  <si>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</si>
  <si>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</si>
  <si>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</si>
  <si>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</si>
  <si>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</si>
  <si>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</si>
  <si>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</si>
  <si>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</si>
  <si>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</si>
  <si>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</si>
  <si>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</si>
  <si>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</si>
  <si>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</si>
  <si>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</si>
  <si>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</si>
  <si>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</si>
  <si>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</si>
  <si>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</si>
  <si>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</si>
  <si>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</si>
  <si>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</si>
  <si>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</si>
  <si>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</si>
  <si>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</si>
  <si>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</si>
  <si>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</si>
  <si>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</si>
  <si>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</si>
  <si>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</si>
  <si>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</si>
  <si>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</si>
  <si>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</si>
  <si>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</si>
  <si>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</si>
  <si>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</si>
  <si>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</si>
  <si>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</si>
  <si>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</si>
  <si>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</si>
  <si>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</si>
  <si>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</si>
  <si>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</si>
  <si>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</si>
  <si>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</si>
  <si>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</si>
  <si>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</si>
  <si>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</si>
  <si>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</si>
  <si>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</si>
  <si>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</si>
  <si>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</si>
  <si>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</si>
  <si>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</si>
  <si>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</si>
  <si>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</si>
  <si>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</si>
  <si>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</si>
  <si>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</si>
  <si>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</si>
  <si>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</si>
  <si>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</si>
  <si>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</si>
  <si>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</si>
  <si>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</si>
  <si>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</si>
  <si>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</si>
  <si>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</si>
  <si>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</si>
  <si>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</si>
  <si>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</si>
  <si>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</si>
  <si>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</si>
  <si>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</si>
  <si>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</si>
  <si>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</si>
  <si>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</si>
  <si>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</si>
  <si>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</si>
  <si>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</si>
  <si>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</si>
  <si>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</si>
  <si>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</si>
  <si>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</si>
  <si>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</si>
  <si>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</si>
  <si>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</si>
  <si>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</si>
  <si>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</si>
  <si>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</si>
  <si>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</si>
  <si>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</si>
  <si>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</si>
  <si>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</si>
  <si>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</si>
  <si>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</si>
  <si>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</si>
  <si>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</si>
  <si>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</si>
  <si>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</si>
  <si>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</si>
  <si>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</si>
  <si>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</si>
  <si>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</si>
  <si>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</si>
  <si>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</si>
  <si>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</si>
  <si>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</si>
  <si>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</si>
  <si>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</si>
  <si>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</si>
  <si>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</si>
  <si>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</si>
  <si>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</si>
  <si>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</si>
  <si>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</si>
  <si>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</si>
  <si>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</si>
  <si>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</si>
  <si>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</si>
  <si>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</si>
  <si>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</si>
  <si>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</si>
  <si>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</si>
  <si>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</si>
  <si>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</si>
  <si>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</si>
  <si>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</si>
  <si>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</si>
  <si>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</si>
  <si>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</si>
  <si>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</si>
  <si>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</si>
  <si>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</si>
  <si>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</si>
  <si>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</si>
  <si>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</si>
  <si>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</si>
  <si>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</si>
  <si>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</si>
  <si>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</si>
  <si>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</si>
  <si>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</si>
  <si>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</si>
  <si>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</si>
  <si>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</si>
  <si>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</si>
  <si>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</si>
  <si>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</si>
  <si>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</si>
  <si>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</si>
  <si>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</si>
  <si>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</si>
  <si>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</si>
  <si>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</si>
  <si>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</si>
  <si>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</si>
  <si>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</si>
  <si>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</si>
  <si>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</si>
  <si>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</si>
  <si>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</si>
  <si>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</si>
  <si>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</si>
  <si>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</si>
  <si>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</si>
  <si>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</si>
  <si>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</si>
  <si>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</si>
  <si>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</si>
  <si>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</si>
  <si>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</si>
  <si>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</si>
  <si>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</si>
  <si>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</si>
  <si>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</si>
  <si>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</si>
  <si>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</si>
  <si>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</si>
  <si>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</si>
  <si>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</si>
  <si>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</si>
  <si>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</si>
  <si>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</si>
  <si>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</si>
  <si>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</si>
  <si>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</si>
  <si>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</si>
  <si>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</si>
  <si>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</si>
  <si>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</si>
  <si>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</si>
  <si>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</si>
  <si>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</si>
  <si>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</si>
  <si>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</si>
  <si>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</si>
  <si>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</si>
  <si>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</si>
  <si>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</si>
  <si>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</si>
  <si>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</si>
  <si>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</si>
  <si>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</si>
  <si>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</si>
  <si>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</si>
  <si>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</si>
  <si>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</si>
  <si>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</si>
  <si>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</si>
  <si>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</si>
  <si>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</si>
  <si>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</si>
  <si>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</si>
  <si>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</si>
  <si>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</si>
  <si>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</si>
  <si>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</si>
  <si>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</si>
  <si>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</si>
  <si>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</si>
  <si>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</si>
  <si>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</si>
  <si>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</si>
  <si>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</si>
  <si>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</si>
  <si>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</si>
  <si>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</si>
  <si>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</si>
  <si>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</si>
  <si>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</si>
  <si>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</si>
  <si>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</si>
  <si>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</si>
  <si>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</si>
  <si>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</si>
  <si>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</si>
  <si>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</si>
  <si>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</si>
  <si>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</si>
  <si>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</si>
  <si>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</si>
  <si>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</si>
  <si>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</si>
  <si>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</si>
  <si>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</si>
  <si>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</si>
  <si>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</si>
  <si>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</si>
  <si>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</si>
  <si>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</si>
  <si>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</si>
  <si>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</si>
  <si>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</si>
  <si>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</si>
  <si>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</si>
  <si>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</si>
  <si>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</si>
  <si>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</si>
  <si>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</si>
  <si>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</si>
  <si>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</si>
  <si>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</si>
  <si>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</si>
  <si>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</si>
  <si>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</si>
  <si>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</si>
  <si>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</si>
  <si>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</si>
  <si>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</si>
  <si>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</si>
  <si>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</si>
  <si>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</si>
  <si>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</si>
  <si>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</si>
  <si>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</si>
  <si>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</si>
  <si>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</si>
  <si>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</si>
  <si>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</si>
  <si>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</si>
  <si>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</si>
  <si>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</si>
  <si>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</si>
  <si>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</si>
  <si>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</si>
  <si>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</si>
  <si>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</si>
  <si>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</si>
  <si>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</si>
  <si>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</si>
  <si>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</si>
  <si>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</si>
  <si>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</si>
  <si>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</si>
  <si>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</si>
  <si>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</si>
  <si>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</si>
  <si>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</si>
  <si>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</si>
  <si>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</si>
  <si>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</si>
  <si>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</si>
  <si>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</si>
  <si>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</si>
  <si>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</si>
  <si>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</si>
  <si>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</si>
  <si>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</si>
  <si>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</si>
  <si>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</si>
  <si>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</si>
  <si>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</si>
  <si>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</si>
  <si>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</si>
  <si>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</si>
  <si>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</si>
  <si>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</si>
  <si>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</si>
  <si>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</si>
  <si>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</si>
  <si>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</si>
  <si>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</si>
  <si>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</si>
  <si>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</si>
  <si>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</si>
  <si>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</si>
  <si>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</si>
  <si>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</si>
  <si>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</si>
  <si>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</si>
  <si>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</si>
  <si>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</si>
  <si>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</si>
  <si>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</si>
  <si>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</si>
  <si>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</si>
  <si>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</si>
  <si>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</si>
  <si>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</si>
  <si>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</si>
  <si>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</si>
  <si>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</si>
  <si>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</si>
  <si>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</si>
  <si>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</si>
  <si>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</si>
  <si>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</si>
  <si>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</si>
  <si>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</si>
  <si>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</si>
  <si>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</si>
  <si>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</si>
  <si>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</si>
  <si>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</si>
  <si>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</si>
  <si>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</si>
  <si>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</si>
  <si>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</si>
  <si>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</si>
  <si>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</si>
  <si>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</si>
  <si>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</si>
  <si>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</si>
  <si>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</si>
  <si>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</si>
  <si>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</si>
  <si>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</si>
  <si>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</si>
  <si>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</si>
  <si>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</si>
  <si>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</si>
  <si>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</si>
  <si>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</si>
  <si>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</si>
  <si>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</si>
  <si>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</si>
  <si>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</si>
  <si>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</si>
  <si>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</si>
  <si>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</si>
  <si>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</si>
  <si>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</si>
  <si>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</si>
  <si>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</si>
  <si>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</si>
  <si>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</si>
  <si>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</si>
  <si>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</si>
  <si>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</si>
  <si>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</si>
  <si>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</si>
  <si>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</si>
  <si>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</si>
  <si>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</si>
  <si>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</si>
  <si>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</si>
  <si>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</si>
  <si>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</si>
  <si>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</si>
  <si>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</si>
  <si>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</si>
  <si>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</si>
  <si>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</si>
  <si>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</si>
  <si>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</si>
  <si>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</si>
  <si>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</si>
  <si>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</si>
  <si>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</si>
  <si>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</si>
  <si>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</si>
  <si>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</si>
  <si>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</si>
  <si>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</si>
  <si>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</si>
  <si>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</si>
  <si>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</si>
  <si>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</si>
  <si>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</si>
  <si>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</si>
  <si>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</si>
  <si>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</si>
  <si>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</si>
  <si>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</si>
  <si>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</si>
  <si>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</si>
  <si>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</si>
  <si>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</si>
  <si>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</si>
  <si>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</si>
  <si>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</si>
  <si>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</si>
  <si>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</si>
  <si>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</si>
  <si>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</si>
  <si>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</si>
  <si>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</si>
  <si>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</si>
  <si>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</si>
  <si>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</si>
  <si>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</si>
  <si>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</si>
  <si>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</si>
  <si>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</si>
  <si>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</si>
  <si>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</si>
  <si>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</si>
  <si>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</si>
  <si>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</si>
  <si>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</si>
  <si>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</si>
  <si>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</si>
  <si>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</si>
  <si>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</si>
  <si>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</si>
  <si>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</si>
  <si>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</si>
  <si>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</si>
  <si>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</si>
  <si>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</si>
  <si>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</si>
  <si>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</si>
  <si>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</si>
  <si>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</si>
  <si>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</si>
  <si>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</si>
  <si>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</si>
  <si>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</si>
  <si>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</si>
  <si>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</si>
  <si>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</si>
  <si>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</si>
  <si>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</si>
  <si>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</si>
  <si>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</si>
  <si>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</si>
  <si>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</si>
  <si>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</si>
  <si>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</si>
  <si>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</si>
  <si>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</si>
  <si>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</si>
  <si>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</si>
  <si>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</si>
  <si>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</si>
  <si>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</si>
  <si>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</si>
  <si>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</si>
  <si>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</si>
  <si>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</si>
  <si>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</si>
  <si>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</si>
  <si>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</si>
  <si>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</si>
  <si>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</si>
  <si>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</si>
  <si>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</si>
  <si>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</si>
  <si>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</si>
  <si>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</si>
  <si>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</si>
  <si>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</si>
  <si>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</si>
  <si>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</si>
  <si>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</si>
  <si>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</si>
  <si>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</si>
  <si>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</si>
  <si>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</si>
  <si>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</si>
  <si>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</si>
  <si>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</si>
  <si>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</si>
  <si>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</si>
  <si>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</si>
  <si>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</si>
  <si>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</si>
  <si>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</si>
  <si>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</si>
  <si>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</si>
  <si>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</si>
  <si>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</si>
  <si>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</si>
  <si>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</si>
  <si>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</si>
  <si>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</si>
  <si>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</si>
  <si>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</si>
  <si>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</si>
  <si>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</si>
  <si>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</si>
  <si>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</si>
  <si>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</si>
  <si>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</si>
  <si>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</si>
  <si>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</si>
  <si>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</si>
  <si>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</si>
  <si>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</si>
  <si>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</si>
  <si>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</si>
  <si>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</si>
  <si>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</si>
  <si>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</si>
  <si>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</si>
  <si>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</si>
  <si>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</si>
  <si>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</si>
  <si>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</si>
  <si>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</si>
  <si>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</si>
  <si>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</si>
  <si>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</si>
  <si>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</si>
  <si>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</si>
  <si>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</si>
  <si>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</si>
  <si>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</si>
  <si>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</si>
  <si>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</si>
  <si>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</si>
  <si>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</si>
  <si>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</si>
  <si>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</si>
  <si>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</si>
  <si>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</si>
  <si>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</si>
  <si>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</si>
  <si>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</si>
  <si>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</si>
  <si>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</si>
  <si>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</si>
  <si>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</si>
  <si>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</si>
  <si>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</si>
  <si>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</si>
  <si>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</si>
  <si>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</si>
  <si>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</si>
  <si>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</si>
  <si>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</si>
  <si>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</si>
  <si>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</si>
  <si>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</si>
  <si>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</si>
  <si>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</si>
  <si>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</si>
  <si>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</si>
  <si>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</si>
  <si>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</si>
  <si>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</si>
  <si>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</si>
  <si>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</si>
  <si>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</si>
  <si>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</si>
  <si>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</si>
  <si>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</si>
  <si>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</si>
  <si>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</si>
  <si>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</si>
  <si>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</si>
  <si>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</si>
  <si>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</si>
  <si>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</si>
  <si>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</si>
  <si>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</si>
  <si>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</si>
  <si>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</si>
  <si>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</si>
  <si>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</si>
  <si>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</si>
  <si>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</si>
  <si>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</si>
  <si>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</si>
  <si>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</si>
  <si>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</si>
  <si>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</si>
  <si>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</si>
  <si>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</si>
  <si>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</si>
  <si>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</si>
  <si>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</si>
  <si>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</si>
  <si>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</si>
  <si>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</si>
  <si>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</si>
  <si>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</si>
  <si>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</si>
  <si>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</si>
  <si>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</si>
  <si>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</si>
  <si>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</si>
  <si>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</si>
  <si>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</si>
  <si>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</si>
  <si>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</si>
  <si>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</si>
  <si>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</si>
  <si>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</si>
  <si>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</si>
  <si>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</si>
  <si>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</si>
  <si>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</si>
  <si>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</si>
  <si>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</si>
  <si>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</si>
  <si>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</si>
  <si>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</si>
  <si>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</si>
  <si>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</si>
  <si>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</si>
  <si>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</si>
  <si>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</si>
  <si>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</si>
  <si>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</si>
  <si>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</si>
  <si>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</si>
  <si>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</si>
  <si>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</si>
  <si>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</si>
  <si>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</si>
  <si>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</si>
  <si>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</si>
  <si>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</si>
  <si>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</si>
  <si>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</si>
  <si>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</si>
  <si>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</si>
  <si>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</si>
  <si>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</si>
  <si>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</si>
  <si>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</si>
  <si>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</si>
  <si>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</si>
  <si>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</si>
  <si>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</si>
  <si>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</si>
  <si>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</si>
  <si>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</si>
  <si>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</si>
  <si>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</si>
  <si>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</si>
  <si>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</si>
  <si>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</si>
  <si>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</si>
  <si>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</si>
  <si>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</si>
  <si>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</si>
  <si>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</si>
  <si>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</si>
  <si>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</si>
  <si>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</si>
  <si>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</si>
  <si>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</si>
  <si>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</si>
  <si>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</si>
  <si>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</si>
  <si>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</si>
  <si>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</si>
  <si>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</si>
  <si>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</si>
  <si>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</si>
  <si>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</si>
  <si>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</si>
  <si>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</si>
  <si>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</si>
  <si>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</si>
  <si>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</si>
  <si>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</si>
  <si>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</si>
  <si>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</si>
  <si>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</si>
  <si>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</si>
  <si>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</si>
  <si>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</si>
  <si>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</si>
  <si>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</si>
  <si>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</si>
  <si>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</si>
  <si>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</si>
  <si>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</si>
  <si>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</si>
  <si>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</si>
  <si>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</si>
  <si>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</si>
  <si>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</si>
  <si>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</si>
  <si>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</si>
  <si>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</si>
  <si>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</si>
  <si>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</si>
  <si>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</si>
  <si>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</si>
  <si>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</si>
  <si>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</si>
  <si>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</si>
  <si>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</si>
  <si>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</si>
  <si>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</si>
  <si>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</si>
  <si>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</si>
  <si>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</si>
  <si>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</si>
  <si>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</si>
  <si>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</si>
  <si>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</si>
  <si>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</si>
  <si>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</si>
  <si>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</si>
  <si>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</si>
  <si>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</si>
  <si>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</si>
  <si>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</si>
  <si>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</si>
  <si>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</si>
  <si>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</si>
  <si>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</si>
  <si>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</si>
  <si>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</si>
  <si>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</si>
  <si>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</si>
  <si>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</si>
  <si>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</si>
  <si>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</si>
  <si>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</si>
  <si>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</si>
  <si>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</si>
  <si>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</si>
  <si>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</si>
  <si>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</si>
  <si>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</si>
  <si>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</si>
  <si>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</si>
  <si>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</si>
  <si>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</si>
  <si>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</si>
  <si>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</si>
  <si>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</si>
  <si>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</si>
  <si>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</si>
  <si>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</si>
  <si>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</si>
  <si>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</si>
  <si>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</si>
  <si>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</si>
  <si>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</si>
  <si>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</si>
  <si>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</si>
  <si>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</si>
  <si>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</si>
  <si>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</si>
  <si>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</si>
  <si>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</si>
  <si>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</si>
  <si>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</si>
  <si>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</si>
  <si>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</si>
  <si>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</si>
  <si>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</si>
  <si>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</si>
  <si>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</si>
  <si>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</si>
  <si>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</si>
  <si>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</si>
  <si>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</si>
  <si>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</si>
  <si>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</si>
  <si>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</si>
  <si>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</si>
  <si>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</si>
  <si>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</si>
  <si>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</si>
  <si>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</si>
  <si>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</si>
  <si>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</si>
  <si>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</si>
  <si>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</si>
  <si>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</si>
  <si>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</si>
  <si>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</si>
  <si>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</si>
  <si>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</si>
  <si>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</si>
  <si>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</si>
  <si>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</si>
  <si>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</si>
  <si>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</si>
  <si>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</si>
  <si>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</si>
  <si>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</si>
  <si>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</si>
  <si>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</si>
  <si>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</si>
  <si>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</si>
  <si>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</si>
  <si>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</si>
  <si>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</si>
  <si>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</si>
  <si>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</si>
  <si>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</si>
  <si>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</si>
  <si>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</si>
  <si>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</si>
  <si>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</si>
  <si>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</si>
  <si>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</si>
  <si>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</si>
  <si>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</si>
  <si>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</si>
  <si>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</si>
  <si>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</si>
  <si>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</si>
  <si>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</si>
  <si>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</si>
  <si>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</si>
  <si>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</si>
  <si>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</si>
  <si>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</si>
  <si>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</si>
  <si>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</si>
  <si>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</si>
  <si>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</si>
  <si>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</si>
  <si>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</si>
  <si>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</si>
  <si>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</si>
  <si>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</si>
  <si>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</si>
  <si>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</si>
  <si>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</si>
  <si>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</si>
  <si>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</si>
  <si>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</si>
  <si>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</si>
  <si>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</si>
  <si>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</si>
  <si>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</si>
  <si>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</si>
  <si>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</si>
  <si>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</si>
  <si>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</si>
  <si>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</si>
  <si>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</si>
  <si>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</si>
  <si>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</si>
  <si>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</si>
  <si>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</si>
  <si>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</si>
  <si>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</si>
  <si>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</si>
  <si>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</si>
  <si>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</si>
  <si>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</si>
  <si>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</si>
  <si>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</si>
  <si>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</si>
  <si>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</si>
  <si>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</si>
  <si>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</si>
  <si>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</si>
  <si>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</si>
  <si>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</si>
  <si>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</si>
  <si>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</si>
  <si>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</si>
  <si>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</si>
  <si>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</si>
  <si>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</si>
  <si>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</si>
  <si>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</si>
  <si>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</si>
  <si>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</si>
  <si>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</si>
  <si>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</si>
  <si>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</si>
  <si>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</si>
  <si>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</si>
  <si>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</si>
  <si>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</si>
  <si>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</si>
  <si>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</si>
  <si>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</si>
  <si>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</si>
  <si>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</si>
  <si>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</si>
  <si>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</si>
  <si>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</si>
  <si>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</si>
  <si>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</si>
  <si>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</si>
  <si>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</si>
  <si>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</si>
  <si>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</si>
  <si>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</si>
  <si>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</si>
  <si>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</si>
  <si>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</si>
  <si>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</si>
  <si>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</si>
  <si>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</si>
  <si>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</si>
  <si>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</si>
  <si>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</si>
  <si>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</si>
  <si>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</si>
  <si>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</si>
  <si>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</si>
  <si>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</si>
  <si>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</si>
  <si>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</si>
  <si>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</si>
  <si>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</si>
  <si>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</si>
  <si>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</si>
  <si>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</si>
  <si>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</si>
  <si>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</si>
  <si>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</si>
  <si>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</si>
  <si>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</si>
  <si>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</si>
  <si>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</si>
  <si>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</si>
  <si>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</si>
  <si>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</si>
  <si>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</si>
  <si>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</si>
  <si>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</si>
  <si>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</si>
  <si>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</si>
  <si>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</si>
  <si>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</si>
  <si>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</si>
  <si>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</si>
  <si>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</si>
  <si>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</si>
  <si>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</si>
  <si>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</si>
  <si>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</si>
  <si>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</si>
  <si>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</si>
  <si>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</si>
  <si>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</si>
  <si>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</si>
  <si>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</si>
  <si>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</si>
  <si>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</si>
  <si>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</si>
  <si>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</si>
  <si>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</si>
  <si>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</si>
  <si>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</si>
  <si>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</si>
  <si>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</si>
  <si>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</si>
  <si>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</si>
  <si>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</si>
  <si>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</si>
  <si>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</si>
  <si>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</si>
  <si>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</si>
  <si>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</si>
  <si>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</si>
  <si>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</si>
  <si>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</si>
  <si>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</si>
  <si>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</si>
  <si>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</si>
  <si>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</si>
  <si>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</si>
  <si>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</si>
  <si>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</si>
  <si>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</si>
  <si>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</si>
  <si>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</si>
  <si>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</si>
  <si>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</si>
  <si>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</si>
  <si>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</si>
  <si>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</si>
  <si>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</si>
  <si>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</si>
  <si>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</si>
  <si>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</si>
  <si>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</si>
  <si>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</si>
  <si>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</si>
  <si>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</si>
  <si>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</si>
  <si>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</si>
  <si>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</si>
  <si>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</si>
  <si>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</si>
  <si>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</si>
  <si>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</si>
  <si>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</si>
  <si>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</si>
  <si>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</si>
  <si>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</si>
  <si>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</si>
  <si>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</si>
  <si>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</si>
  <si>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</si>
  <si>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</si>
  <si>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</si>
  <si>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</si>
  <si>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</si>
  <si>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</si>
  <si>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</si>
  <si>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</si>
  <si>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</si>
  <si>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</si>
  <si>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</si>
  <si>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</si>
  <si>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</si>
  <si>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</si>
  <si>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</si>
  <si>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</si>
  <si>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</si>
  <si>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</si>
  <si>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</si>
  <si>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</si>
  <si>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</si>
  <si>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</si>
  <si>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</si>
  <si>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</si>
  <si>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</si>
  <si>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</si>
  <si>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</si>
  <si>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</si>
  <si>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</si>
  <si>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</si>
  <si>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</si>
  <si>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</si>
  <si>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</si>
  <si>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</si>
  <si>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</si>
  <si>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</si>
  <si>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</si>
  <si>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</si>
  <si>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</si>
  <si>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</si>
  <si>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</si>
  <si>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</si>
  <si>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</si>
  <si>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</si>
  <si>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</si>
  <si>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</si>
  <si>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</si>
  <si>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</si>
  <si>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</si>
  <si>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</si>
  <si>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</si>
  <si>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</si>
  <si>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</si>
  <si>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</si>
  <si>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</si>
  <si>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</si>
  <si>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</si>
  <si>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</si>
  <si>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</si>
  <si>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</si>
  <si>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</si>
  <si>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</si>
  <si>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</si>
  <si>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</si>
  <si>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</si>
  <si>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</si>
  <si>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</si>
  <si>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</si>
  <si>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</si>
  <si>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</si>
  <si>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</si>
  <si>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</si>
  <si>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</si>
  <si>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</si>
  <si>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</si>
  <si>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</si>
  <si>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</si>
  <si>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</si>
  <si>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</si>
  <si>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</si>
  <si>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</si>
  <si>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</si>
  <si>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</si>
  <si>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</si>
  <si>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</si>
  <si>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</si>
  <si>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</si>
  <si>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</si>
  <si>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</si>
  <si>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</si>
  <si>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</si>
  <si>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</si>
  <si>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</si>
  <si>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</si>
  <si>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</si>
  <si>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</si>
  <si>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</si>
  <si>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</si>
  <si>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</si>
  <si>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</si>
  <si>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</si>
  <si>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</si>
  <si>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</si>
  <si>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</si>
  <si>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</si>
  <si>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</si>
  <si>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</si>
  <si>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</si>
  <si>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</si>
  <si>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</si>
  <si>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</si>
  <si>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</si>
  <si>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</si>
  <si>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</si>
  <si>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</si>
  <si>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</si>
  <si>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</si>
  <si>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</si>
  <si>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</si>
  <si>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</si>
  <si>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</si>
  <si>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</si>
  <si>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</si>
  <si>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</si>
  <si>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</si>
  <si>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</si>
  <si>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</si>
  <si>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</si>
  <si>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</si>
  <si>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</si>
  <si>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</si>
  <si>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</si>
  <si>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</si>
  <si>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</si>
  <si>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</si>
  <si>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</si>
  <si>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</si>
  <si>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</si>
  <si>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</si>
  <si>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</si>
  <si>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</si>
  <si>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</si>
  <si>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</si>
  <si>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</si>
  <si>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</si>
  <si>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</si>
  <si>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</si>
  <si>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</si>
  <si>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</si>
  <si>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</si>
  <si>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</si>
  <si>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</si>
  <si>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</si>
  <si>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</si>
  <si>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</si>
  <si>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</si>
  <si>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</si>
  <si>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</si>
  <si>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</si>
  <si>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</si>
  <si>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</si>
  <si>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</si>
  <si>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</si>
  <si>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</si>
  <si>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</si>
  <si>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</si>
  <si>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</si>
  <si>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</si>
  <si>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</si>
  <si>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</si>
  <si>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</si>
  <si>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</si>
  <si>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</si>
  <si>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</si>
  <si>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</si>
  <si>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</si>
  <si>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</si>
  <si>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</si>
  <si>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</si>
  <si>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</si>
  <si>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</si>
  <si>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</si>
  <si>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</si>
  <si>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</si>
  <si>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</si>
  <si>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</si>
  <si>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</si>
  <si>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</si>
  <si>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</si>
  <si>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</si>
  <si>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</si>
  <si>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</si>
  <si>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</si>
  <si>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</si>
  <si>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</si>
  <si>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</si>
  <si>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</si>
  <si>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</si>
  <si>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</si>
  <si>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</si>
  <si>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</si>
  <si>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</si>
  <si>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</si>
  <si>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</si>
  <si>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</si>
  <si>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</si>
  <si>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</si>
  <si>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</si>
  <si>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</si>
  <si>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</si>
  <si>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</si>
  <si>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</si>
  <si>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</si>
  <si>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</si>
  <si>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</si>
  <si>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</si>
  <si>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</si>
  <si>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</si>
  <si>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</si>
  <si>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</si>
  <si>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</si>
  <si>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</si>
  <si>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</si>
  <si>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</si>
  <si>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</si>
  <si>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</si>
  <si>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</si>
  <si>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</si>
  <si>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</si>
  <si>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</si>
  <si>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</si>
  <si>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</si>
  <si>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</si>
  <si>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</si>
  <si>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</si>
  <si>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</si>
  <si>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</si>
  <si>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</si>
  <si>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</si>
  <si>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</si>
  <si>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</si>
  <si>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</si>
  <si>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</si>
  <si>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</si>
  <si>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</si>
  <si>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</si>
  <si>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</si>
  <si>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</si>
  <si>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</si>
  <si>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</si>
  <si>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</si>
  <si>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</si>
  <si>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</si>
  <si>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</si>
  <si>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</si>
  <si>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</si>
  <si>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</si>
  <si>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</si>
  <si>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</si>
  <si>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</si>
  <si>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</si>
  <si>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</si>
  <si>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</si>
  <si>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</si>
  <si>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</si>
  <si>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</si>
  <si>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</si>
  <si>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</si>
  <si>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</si>
  <si>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</si>
  <si>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</si>
  <si>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</si>
  <si>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</si>
  <si>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</si>
  <si>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</si>
  <si>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</si>
  <si>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</si>
  <si>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</si>
  <si>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</si>
  <si>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</si>
  <si>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</si>
  <si>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</si>
  <si>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</si>
  <si>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</si>
  <si>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</si>
  <si>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</si>
  <si>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</si>
  <si>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</si>
  <si>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</si>
  <si>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</si>
  <si>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</si>
  <si>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</si>
  <si>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</si>
  <si>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</si>
  <si>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</si>
  <si>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</si>
  <si>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</si>
  <si>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</si>
  <si>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</si>
  <si>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</si>
  <si>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</si>
  <si>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</si>
  <si>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</si>
  <si>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</si>
  <si>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</si>
  <si>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</si>
  <si>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</si>
  <si>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</si>
  <si>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</si>
  <si>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</si>
  <si>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</si>
  <si>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</si>
  <si>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</si>
  <si>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</si>
  <si>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</si>
  <si>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</si>
  <si>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</si>
  <si>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</si>
  <si>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</si>
  <si>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</si>
  <si>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</si>
  <si>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</si>
  <si>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</si>
  <si>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</si>
  <si>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</si>
  <si>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</si>
  <si>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</si>
  <si>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</si>
  <si>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</si>
  <si>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</si>
  <si>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</si>
  <si>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</si>
  <si>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</si>
  <si>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</si>
  <si>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</si>
  <si>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</si>
  <si>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</si>
  <si>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</si>
  <si>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</si>
  <si>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</si>
  <si>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</si>
  <si>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</si>
  <si>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</si>
  <si>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</si>
  <si>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</si>
  <si>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</si>
  <si>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</si>
  <si>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</si>
  <si>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</si>
  <si>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</si>
  <si>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</si>
  <si>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</si>
  <si>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</si>
  <si>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</si>
  <si>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</si>
  <si>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</si>
  <si>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</si>
  <si>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</si>
  <si>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</si>
  <si>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</si>
  <si>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</si>
  <si>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</si>
  <si>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</si>
  <si>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</si>
  <si>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</si>
  <si>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</si>
  <si>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</si>
  <si>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</si>
  <si>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</si>
  <si>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</si>
  <si>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</si>
  <si>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</si>
  <si>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</si>
  <si>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</si>
  <si>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</si>
  <si>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</si>
  <si>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</si>
  <si>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</si>
  <si>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</si>
  <si>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</si>
  <si>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</si>
  <si>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</si>
  <si>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</si>
  <si>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</si>
  <si>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</si>
  <si>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</si>
  <si>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</si>
  <si>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</si>
  <si>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</si>
  <si>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</si>
  <si>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</si>
  <si>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</si>
  <si>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</si>
  <si>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</si>
  <si>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</si>
  <si>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</si>
  <si>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</si>
  <si>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</si>
  <si>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</si>
  <si>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</si>
  <si>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</si>
  <si>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</si>
  <si>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</si>
  <si>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</si>
  <si>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</si>
  <si>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</si>
  <si>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</si>
  <si>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</si>
  <si>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</si>
  <si>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</si>
  <si>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</si>
  <si>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</si>
  <si>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</si>
  <si>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</si>
  <si>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</si>
  <si>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</si>
  <si>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</si>
  <si>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</si>
  <si>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</si>
  <si>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</si>
  <si>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</si>
  <si>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</si>
  <si>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</si>
  <si>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</si>
  <si>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</si>
  <si>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</si>
  <si>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</si>
  <si>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</si>
  <si>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</si>
  <si>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</si>
  <si>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</si>
  <si>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</si>
  <si>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</si>
  <si>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</si>
  <si>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</si>
  <si>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</si>
  <si>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</si>
  <si>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</si>
  <si>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</si>
  <si>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</si>
  <si>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</si>
  <si>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</si>
  <si>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</si>
  <si>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</si>
  <si>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</si>
  <si>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</si>
  <si>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</si>
  <si>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</si>
  <si>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</si>
  <si>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</si>
  <si>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</si>
  <si>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</si>
  <si>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</si>
  <si>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</si>
  <si>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</si>
  <si>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</si>
  <si>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</si>
  <si>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</si>
  <si>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</si>
  <si>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</si>
  <si>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</si>
  <si>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</si>
  <si>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</si>
  <si>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</si>
  <si>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</si>
  <si>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</si>
  <si>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</si>
  <si>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</si>
  <si>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</si>
  <si>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</si>
  <si>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</si>
  <si>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</si>
  <si>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</si>
  <si>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</si>
  <si>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</si>
  <si>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</si>
  <si>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</si>
  <si>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</si>
  <si>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</si>
  <si>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</si>
  <si>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</si>
  <si>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</si>
  <si>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</si>
  <si>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</si>
  <si>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</si>
  <si>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</si>
  <si>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</si>
  <si>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</si>
  <si>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</si>
  <si>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</si>
  <si>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</si>
  <si>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</si>
  <si>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</si>
  <si>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</si>
  <si>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</si>
  <si>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</si>
  <si>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</si>
  <si>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</si>
  <si>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</si>
  <si>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</si>
  <si>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</si>
  <si>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</si>
  <si>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</si>
  <si>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</si>
  <si>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</si>
  <si>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</si>
  <si>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</si>
  <si>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</si>
  <si>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</si>
  <si>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</si>
  <si>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</si>
  <si>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</si>
  <si>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</si>
  <si>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</si>
  <si>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</si>
  <si>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</si>
  <si>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</si>
  <si>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</si>
  <si>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</si>
  <si>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</si>
  <si>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</si>
  <si>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</si>
  <si>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</si>
  <si>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</si>
  <si>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</si>
  <si>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</si>
  <si>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</si>
  <si>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</si>
  <si>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</si>
  <si>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</si>
  <si>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</si>
  <si>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</si>
  <si>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</si>
  <si>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</si>
  <si>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</si>
  <si>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</si>
  <si>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</si>
  <si>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</si>
  <si>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</si>
  <si>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</si>
  <si>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</si>
  <si>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</si>
  <si>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</si>
  <si>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</si>
  <si>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</si>
  <si>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</si>
  <si>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</si>
  <si>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</si>
  <si>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</si>
  <si>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</si>
  <si>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</si>
  <si>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</si>
  <si>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</si>
  <si>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</si>
  <si>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</si>
  <si>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</si>
  <si>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</si>
  <si>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</si>
  <si>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</si>
  <si>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</si>
  <si>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</si>
  <si>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</si>
  <si>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</si>
  <si>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</si>
  <si>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</si>
  <si>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</si>
  <si>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</si>
  <si>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</si>
  <si>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</si>
  <si>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</si>
  <si>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</si>
  <si>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</si>
  <si>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</si>
  <si>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</si>
  <si>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</si>
  <si>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</si>
  <si>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</si>
  <si>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</si>
  <si>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</si>
  <si>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</si>
  <si>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</si>
  <si>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</si>
  <si>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</si>
  <si>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</si>
  <si>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</si>
  <si>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</si>
  <si>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</si>
  <si>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</si>
  <si>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</si>
  <si>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</si>
  <si>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</si>
  <si>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</si>
  <si>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</si>
  <si>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</si>
  <si>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</si>
  <si>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</si>
  <si>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</si>
  <si>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</si>
  <si>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</si>
  <si>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</si>
  <si>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</si>
  <si>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</si>
  <si>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</si>
  <si>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</si>
  <si>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</si>
  <si>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</si>
  <si>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</si>
  <si>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</si>
  <si>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</si>
  <si>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</si>
  <si>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</si>
  <si>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</si>
  <si>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</si>
  <si>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</si>
  <si>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</si>
  <si>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</si>
  <si>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</si>
  <si>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</si>
  <si>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</si>
  <si>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</si>
  <si>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</si>
  <si>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</si>
  <si>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</si>
  <si>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</si>
  <si>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</si>
  <si>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</si>
  <si>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</si>
  <si>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</si>
  <si>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</si>
  <si>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</si>
  <si>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</si>
  <si>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</si>
  <si>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</si>
  <si>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</si>
  <si>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</si>
  <si>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</si>
  <si>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</si>
  <si>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</si>
  <si>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</si>
  <si>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</si>
  <si>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</si>
  <si>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</si>
  <si>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</si>
  <si>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</si>
  <si>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</si>
  <si>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</si>
  <si>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</si>
  <si>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</si>
  <si>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</si>
  <si>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</si>
  <si>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</si>
  <si>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</si>
  <si>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</si>
  <si>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</si>
  <si>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</si>
  <si>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</si>
  <si>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</si>
  <si>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</si>
  <si>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</si>
  <si>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</si>
  <si>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</si>
  <si>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</si>
  <si>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</si>
  <si>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</si>
  <si>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</si>
  <si>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</si>
  <si>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</si>
  <si>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</si>
  <si>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</si>
  <si>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</si>
  <si>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</si>
  <si>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</si>
  <si>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</si>
  <si>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</si>
  <si>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</si>
  <si>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</si>
  <si>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</si>
  <si>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</si>
  <si>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</si>
  <si>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</si>
  <si>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</si>
  <si>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</si>
  <si>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</si>
  <si>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</si>
  <si>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</si>
  <si>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</si>
  <si>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</si>
  <si>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</si>
  <si>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</si>
  <si>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</si>
  <si>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</si>
  <si>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</si>
  <si>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</si>
  <si>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</si>
  <si>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</si>
  <si>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</si>
  <si>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</si>
  <si>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</si>
  <si>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</si>
  <si>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</si>
  <si>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</si>
  <si>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</si>
  <si>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</si>
  <si>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</si>
  <si>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</si>
  <si>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</si>
  <si>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</si>
  <si>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</si>
  <si>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</si>
  <si>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</si>
  <si>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</si>
  <si>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</si>
  <si>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</si>
  <si>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</si>
  <si>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</si>
  <si>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</si>
  <si>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</si>
  <si>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</si>
  <si>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</si>
  <si>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</si>
  <si>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</si>
  <si>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</si>
  <si>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</si>
  <si>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</si>
  <si>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</si>
  <si>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</si>
  <si>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</si>
  <si>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</si>
  <si>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</si>
  <si>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</si>
  <si>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</si>
  <si>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</si>
  <si>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</si>
  <si>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</si>
  <si>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</si>
  <si>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</si>
  <si>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</si>
  <si>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</si>
  <si>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</si>
  <si>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</si>
  <si>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</si>
  <si>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</si>
  <si>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</si>
  <si>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</si>
  <si>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</si>
  <si>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</si>
  <si>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</si>
  <si>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</si>
  <si>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</si>
  <si>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</si>
  <si>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</si>
  <si>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</si>
  <si>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</si>
  <si>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</si>
  <si>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</si>
  <si>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</si>
  <si>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</si>
  <si>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</si>
  <si>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</si>
  <si>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</si>
  <si>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</si>
  <si>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</si>
  <si>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</si>
  <si>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</si>
  <si>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</si>
  <si>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</si>
  <si>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</si>
  <si>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</si>
  <si>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</si>
  <si>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</si>
  <si>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</si>
  <si>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</si>
  <si>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</si>
  <si>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</si>
  <si>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</si>
  <si>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</si>
  <si>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</si>
  <si>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</si>
  <si>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</si>
  <si>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</si>
  <si>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</si>
  <si>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</si>
  <si>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</si>
  <si>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</si>
  <si>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</si>
  <si>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</si>
  <si>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</si>
  <si>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</si>
  <si>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</si>
  <si>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</si>
  <si>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</si>
  <si>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</si>
  <si>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</si>
  <si>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</si>
  <si>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</si>
  <si>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</si>
  <si>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</si>
  <si>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</si>
  <si>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</si>
  <si>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</si>
  <si>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</si>
  <si>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</si>
  <si>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</si>
  <si>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</si>
  <si>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</si>
  <si>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</si>
  <si>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</si>
  <si>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</si>
  <si>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</si>
  <si>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</si>
  <si>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</si>
  <si>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</si>
  <si>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</si>
  <si>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</si>
  <si>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</si>
  <si>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</si>
  <si>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</si>
  <si>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</si>
  <si>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</si>
  <si>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</si>
  <si>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</si>
  <si>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</si>
  <si>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</si>
  <si>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</si>
  <si>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</si>
  <si>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</si>
  <si>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</si>
  <si>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</si>
  <si>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</si>
  <si>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</si>
  <si>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</si>
  <si>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</si>
  <si>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</si>
  <si>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</si>
  <si>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</si>
  <si>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</si>
  <si>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</si>
  <si>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</si>
  <si>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</si>
  <si>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</si>
  <si>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</si>
  <si>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</si>
  <si>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</si>
  <si>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</si>
  <si>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</si>
  <si>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</si>
  <si>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</si>
  <si>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</si>
  <si>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</si>
  <si>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</si>
  <si>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</si>
  <si>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</si>
  <si>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</si>
  <si>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</si>
  <si>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</si>
  <si>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</si>
  <si>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</si>
  <si>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</si>
  <si>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</si>
  <si>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</si>
  <si>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</si>
  <si>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</si>
  <si>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</si>
  <si>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</si>
  <si>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</si>
  <si>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</si>
  <si>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</si>
  <si>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</si>
  <si>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</si>
  <si>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</si>
  <si>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</si>
  <si>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</si>
  <si>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</si>
  <si>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</si>
  <si>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</si>
  <si>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</si>
  <si>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</si>
  <si>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</si>
  <si>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</si>
  <si>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</si>
  <si>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</si>
  <si>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</si>
  <si>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</si>
  <si>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</si>
  <si>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</si>
  <si>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</si>
  <si>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</si>
  <si>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</si>
  <si>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</si>
  <si>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</si>
  <si>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</si>
  <si>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</si>
  <si>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</si>
  <si>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</si>
  <si>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</si>
  <si>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</si>
  <si>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</si>
  <si>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</si>
  <si>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</si>
  <si>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</si>
  <si>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</si>
  <si>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</si>
  <si>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</si>
  <si>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</si>
  <si>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</si>
  <si>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</si>
  <si>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</si>
  <si>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</si>
  <si>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</si>
  <si>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</si>
  <si>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</si>
  <si>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</si>
  <si>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</si>
  <si>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</si>
  <si>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</si>
  <si>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</si>
  <si>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</si>
  <si>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</si>
  <si>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</si>
  <si>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</si>
  <si>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</si>
  <si>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</si>
  <si>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</si>
  <si>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</si>
  <si>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</si>
  <si>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</si>
  <si>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</si>
  <si>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</si>
  <si>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</si>
  <si>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</si>
  <si>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</si>
  <si>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</si>
  <si>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</si>
  <si>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</si>
  <si>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</si>
  <si>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</si>
  <si>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</si>
  <si>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</si>
  <si>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</si>
  <si>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</si>
  <si>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</si>
  <si>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</si>
  <si>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</si>
  <si>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</si>
  <si>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</si>
  <si>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</si>
  <si>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</si>
  <si>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</si>
  <si>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</si>
  <si>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</si>
  <si>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</si>
  <si>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</si>
  <si>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</si>
  <si>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</si>
  <si>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</si>
  <si>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</si>
  <si>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</si>
  <si>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</si>
  <si>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</si>
  <si>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</si>
  <si>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</si>
  <si>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</si>
  <si>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</si>
  <si>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</si>
  <si>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</si>
  <si>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</si>
  <si>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</si>
  <si>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</si>
  <si>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</si>
  <si>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</si>
  <si>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</si>
  <si>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</si>
  <si>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</si>
  <si>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</si>
  <si>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</si>
  <si>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</si>
  <si>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</si>
  <si>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</si>
  <si>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</si>
  <si>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</si>
  <si>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</si>
  <si>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</si>
  <si>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</si>
  <si>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</si>
  <si>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</si>
  <si>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</si>
  <si>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</si>
  <si>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</si>
  <si>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</si>
  <si>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</si>
  <si>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</si>
  <si>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</si>
  <si>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</si>
  <si>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</si>
  <si>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</si>
  <si>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</si>
  <si>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</si>
  <si>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</si>
  <si>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</si>
  <si>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</si>
  <si>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</si>
  <si>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</si>
  <si>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</si>
  <si>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</si>
  <si>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</si>
  <si>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</si>
  <si>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</si>
  <si>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</si>
  <si>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</si>
  <si>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</si>
  <si>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</si>
  <si>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</si>
  <si>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</si>
  <si>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</si>
  <si>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</si>
  <si>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</si>
  <si>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</si>
  <si>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</si>
  <si>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</si>
  <si>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</si>
  <si>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</si>
  <si>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</si>
  <si>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</si>
  <si>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</si>
  <si>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</si>
  <si>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</si>
  <si>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</si>
  <si>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</si>
  <si>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</si>
  <si>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</si>
  <si>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</si>
  <si>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</si>
  <si>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</si>
  <si>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</si>
  <si>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</si>
  <si>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</si>
  <si>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</si>
  <si>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</si>
  <si>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</si>
  <si>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</si>
  <si>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</si>
  <si>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</si>
  <si>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</si>
  <si>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</si>
  <si>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</si>
  <si>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</si>
  <si>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</si>
  <si>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</si>
  <si>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</si>
  <si>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</si>
  <si>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</si>
  <si>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</si>
  <si>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</si>
  <si>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</si>
  <si>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</si>
  <si>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</si>
  <si>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</si>
  <si>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</si>
  <si>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</si>
  <si>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</si>
  <si>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</si>
  <si>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</si>
  <si>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</si>
  <si>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</si>
  <si>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</si>
  <si>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</si>
  <si>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</si>
  <si>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</si>
  <si>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</si>
  <si>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</si>
  <si>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</si>
  <si>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</si>
  <si>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</si>
  <si>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</si>
  <si>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</si>
  <si>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</si>
  <si>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</si>
  <si>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</si>
  <si>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</si>
  <si>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</si>
  <si>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</si>
  <si>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</si>
  <si>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</si>
  <si>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</si>
  <si>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</si>
  <si>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</si>
  <si>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</si>
  <si>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</si>
  <si>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</si>
  <si>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</si>
  <si>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</si>
  <si>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</si>
  <si>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</si>
  <si>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</si>
  <si>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</si>
  <si>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</si>
  <si>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</si>
  <si>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</si>
  <si>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</si>
  <si>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</si>
  <si>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</si>
  <si>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</si>
  <si>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</si>
  <si>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</si>
  <si>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</si>
  <si>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</si>
  <si>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</si>
  <si>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</si>
  <si>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</si>
  <si>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</si>
  <si>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</si>
  <si>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</si>
  <si>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</si>
  <si>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</si>
  <si>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</si>
  <si>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</si>
  <si>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</si>
  <si>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</si>
  <si>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</si>
  <si>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</si>
  <si>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</si>
  <si>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</si>
  <si>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</si>
  <si>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</si>
  <si>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</si>
  <si>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</si>
  <si>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</si>
  <si>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</si>
  <si>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</si>
  <si>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</si>
  <si>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</si>
  <si>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</si>
  <si>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</si>
  <si>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</si>
  <si>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</si>
  <si>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</si>
  <si>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</si>
  <si>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</si>
  <si>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</si>
  <si>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</si>
  <si>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</si>
  <si>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</si>
  <si>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</si>
  <si>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</si>
  <si>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</si>
  <si>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</si>
  <si>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</si>
  <si>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</si>
  <si>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</si>
  <si>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</si>
  <si>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</si>
  <si>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</si>
  <si>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</si>
  <si>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</si>
  <si>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</si>
  <si>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</si>
  <si>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</si>
  <si>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</si>
  <si>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</si>
  <si>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</si>
  <si>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</si>
  <si>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</si>
  <si>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</si>
  <si>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</si>
  <si>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</si>
  <si>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</si>
  <si>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</si>
  <si>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</si>
  <si>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</si>
  <si>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</si>
  <si>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</si>
  <si>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</si>
  <si>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</si>
  <si>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</si>
  <si>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</si>
  <si>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</si>
  <si>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</si>
  <si>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</si>
  <si>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</si>
  <si>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</si>
  <si>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</si>
  <si>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</si>
  <si>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</si>
  <si>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</si>
  <si>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</si>
  <si>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</si>
  <si>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</si>
  <si>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</si>
  <si>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</si>
  <si>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</si>
  <si>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</si>
  <si>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</si>
  <si>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</si>
  <si>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</si>
  <si>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</si>
  <si>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</si>
  <si>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</si>
  <si>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</si>
  <si>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</si>
  <si>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</si>
  <si>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</si>
  <si>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</si>
  <si>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</si>
  <si>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</si>
  <si>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</si>
  <si>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</si>
  <si>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</si>
  <si>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</si>
  <si>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</si>
  <si>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</si>
  <si>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</si>
  <si>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</si>
  <si>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</si>
  <si>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</si>
  <si>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</si>
  <si>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</si>
  <si>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</si>
  <si>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</si>
  <si>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</si>
  <si>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</si>
  <si>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</si>
  <si>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</si>
  <si>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</si>
  <si>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</si>
  <si>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</si>
  <si>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</si>
  <si>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</si>
  <si>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</si>
  <si>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</si>
  <si>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</si>
  <si>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</si>
  <si>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</si>
  <si>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</si>
  <si>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</si>
  <si>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</si>
  <si>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</si>
  <si>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</si>
  <si>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</si>
  <si>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</si>
  <si>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</si>
  <si>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</si>
  <si>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</si>
  <si>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</si>
  <si>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</si>
  <si>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</si>
  <si>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</si>
  <si>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</si>
  <si>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</si>
  <si>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</si>
  <si>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</si>
  <si>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</si>
  <si>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</si>
  <si>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</si>
  <si>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</si>
  <si>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</si>
  <si>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</si>
  <si>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</si>
  <si>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</si>
  <si>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</si>
  <si>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</si>
  <si>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</si>
  <si>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</si>
  <si>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</si>
  <si>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</si>
  <si>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</si>
  <si>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</si>
  <si>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</si>
  <si>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</si>
  <si>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</si>
  <si>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</si>
  <si>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</si>
  <si>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</si>
  <si>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</si>
  <si>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</si>
  <si>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</si>
  <si>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</si>
  <si>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</si>
  <si>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</si>
  <si>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</si>
  <si>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</si>
  <si>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</si>
  <si>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</si>
  <si>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</si>
  <si>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</si>
  <si>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</si>
  <si>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</si>
  <si>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</si>
  <si>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</si>
  <si>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</si>
  <si>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</si>
  <si>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</si>
  <si>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</si>
  <si>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</si>
  <si>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</si>
  <si>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</si>
  <si>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</si>
  <si>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</si>
  <si>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</si>
  <si>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</si>
  <si>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</si>
  <si>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</si>
  <si>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</si>
  <si>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</si>
  <si>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</si>
  <si>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</si>
  <si>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</si>
  <si>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</si>
  <si>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</si>
  <si>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</si>
  <si>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</si>
  <si>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</si>
  <si>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</si>
  <si>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</si>
  <si>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</si>
  <si>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</si>
  <si>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</si>
  <si>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</si>
  <si>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</si>
  <si>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</si>
  <si>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</si>
  <si>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</si>
  <si>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</si>
  <si>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</si>
  <si>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</si>
  <si>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</si>
  <si>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</si>
  <si>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</si>
  <si>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</si>
  <si>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</si>
  <si>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</si>
  <si>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</si>
  <si>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</si>
  <si>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</si>
  <si>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</si>
  <si>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</si>
  <si>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</si>
  <si>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</si>
  <si>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</si>
  <si>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</si>
  <si>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</si>
  <si>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</si>
  <si>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</si>
  <si>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</si>
  <si>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</si>
  <si>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</si>
  <si>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</si>
  <si>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</si>
  <si>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</si>
  <si>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</si>
  <si>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</si>
  <si>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</si>
  <si>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</si>
  <si>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</si>
  <si>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</si>
  <si>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</si>
  <si>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</si>
  <si>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</si>
  <si>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</si>
  <si>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</si>
  <si>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</si>
  <si>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</si>
  <si>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</si>
  <si>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</si>
  <si>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</si>
  <si>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</si>
  <si>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</si>
  <si>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</si>
  <si>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</si>
  <si>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</si>
  <si>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</si>
  <si>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</si>
  <si>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</si>
  <si>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</si>
  <si>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</si>
  <si>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</si>
  <si>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</si>
  <si>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</si>
  <si>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</si>
  <si>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</si>
  <si>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</si>
  <si>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</si>
  <si>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</si>
  <si>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</si>
  <si>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</si>
  <si>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</si>
  <si>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</si>
  <si>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</si>
  <si>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</si>
  <si>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</si>
  <si>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</si>
  <si>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</si>
  <si>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</si>
  <si>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</si>
  <si>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</si>
  <si>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</si>
  <si>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</si>
  <si>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</si>
  <si>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</si>
  <si>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</si>
  <si>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</si>
  <si>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</si>
  <si>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</si>
  <si>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</si>
  <si>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</si>
  <si>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</si>
  <si>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</si>
  <si>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</si>
  <si>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</si>
  <si>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</si>
  <si>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</si>
  <si>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</si>
  <si>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</si>
  <si>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</si>
  <si>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</si>
  <si>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</si>
  <si>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</si>
  <si>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</si>
  <si>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</si>
  <si>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</si>
  <si>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</si>
  <si>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</si>
  <si>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</si>
  <si>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</si>
  <si>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</si>
  <si>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</si>
  <si>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</si>
  <si>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</si>
  <si>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</si>
  <si>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</si>
  <si>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</si>
  <si>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</si>
  <si>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</si>
  <si>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</si>
  <si>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</si>
  <si>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</si>
  <si>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</si>
  <si>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</si>
  <si>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</si>
  <si>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</si>
  <si>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</si>
  <si>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</si>
  <si>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</si>
  <si>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</si>
  <si>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</si>
  <si>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</si>
  <si>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</si>
  <si>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</si>
  <si>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</si>
  <si>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</si>
  <si>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</si>
  <si>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</si>
  <si>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</si>
  <si>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</si>
  <si>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</si>
  <si>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</si>
  <si>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</si>
  <si>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</si>
  <si>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</si>
  <si>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</si>
  <si>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</si>
  <si>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</si>
  <si>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</si>
  <si>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</si>
  <si>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</si>
  <si>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</si>
  <si>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</si>
  <si>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</si>
  <si>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</si>
  <si>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</si>
  <si>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</si>
  <si>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</si>
  <si>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</si>
  <si>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</si>
  <si>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</si>
  <si>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</si>
  <si>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</si>
  <si>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</si>
  <si>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</si>
  <si>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</si>
  <si>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</si>
  <si>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</si>
  <si>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</si>
  <si>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</si>
  <si>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</si>
  <si>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</si>
  <si>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</si>
  <si>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</si>
  <si>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</si>
  <si>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</si>
  <si>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</si>
  <si>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</si>
  <si>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</si>
  <si>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</si>
  <si>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</si>
  <si>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</si>
  <si>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</si>
  <si>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</si>
  <si>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</si>
  <si>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</si>
  <si>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</si>
  <si>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</si>
  <si>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</si>
  <si>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</si>
  <si>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</si>
  <si>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</si>
  <si>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</si>
  <si>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</si>
  <si>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</si>
  <si>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</si>
  <si>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</si>
  <si>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</si>
  <si>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</si>
  <si>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</si>
  <si>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</si>
  <si>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</si>
  <si>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</si>
  <si>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</si>
  <si>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</si>
  <si>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</si>
  <si>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</si>
  <si>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</si>
  <si>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</si>
  <si>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</si>
  <si>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</si>
  <si>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</si>
  <si>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</si>
  <si>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</si>
  <si>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</si>
  <si>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</si>
  <si>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</si>
  <si>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</si>
  <si>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</si>
  <si>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</si>
  <si>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</si>
  <si>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</si>
  <si>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</si>
  <si>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</si>
  <si>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</si>
  <si>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</si>
  <si>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</si>
  <si>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</si>
  <si>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</si>
  <si>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</si>
  <si>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</si>
  <si>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</si>
  <si>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</si>
  <si>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</si>
  <si>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</si>
  <si>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</si>
  <si>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</si>
  <si>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</si>
  <si>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</si>
  <si>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</si>
  <si>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</si>
  <si>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</si>
  <si>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</si>
  <si>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</si>
  <si>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</si>
  <si>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</si>
  <si>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</si>
  <si>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</si>
  <si>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</si>
  <si>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</si>
  <si>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</si>
  <si>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</si>
  <si>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</si>
  <si>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</si>
  <si>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</si>
  <si>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</si>
  <si>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</si>
  <si>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</si>
  <si>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</si>
  <si>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</si>
  <si>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</si>
  <si>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</si>
  <si>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</si>
  <si>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</si>
  <si>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</si>
  <si>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</si>
  <si>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</si>
  <si>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</si>
  <si>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</si>
  <si>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</si>
  <si>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</si>
  <si>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</si>
  <si>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</si>
  <si>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</si>
  <si>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</si>
  <si>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</si>
  <si>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</si>
  <si>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</si>
  <si>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</si>
  <si>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</si>
  <si>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</si>
  <si>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</si>
  <si>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</si>
  <si>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</si>
  <si>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</si>
  <si>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</si>
  <si>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</si>
  <si>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</si>
  <si>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</si>
  <si>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</si>
  <si>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</si>
  <si>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</si>
  <si>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</si>
  <si>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</si>
  <si>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</si>
  <si>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</si>
  <si>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</si>
  <si>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</si>
  <si>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</si>
  <si>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</si>
  <si>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</si>
  <si>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</si>
  <si>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</si>
  <si>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</si>
  <si>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</si>
  <si>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</si>
  <si>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</si>
  <si>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</si>
  <si>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</si>
  <si>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</si>
  <si>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</si>
  <si>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</si>
  <si>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</si>
  <si>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</si>
  <si>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</si>
  <si>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</si>
  <si>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</si>
  <si>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</si>
  <si>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</si>
  <si>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</si>
  <si>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</si>
  <si>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</si>
  <si>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</si>
  <si>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</si>
  <si>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</si>
  <si>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</si>
  <si>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</si>
  <si>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</si>
  <si>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</si>
  <si>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</si>
  <si>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</si>
  <si>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</si>
  <si>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</si>
  <si>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</si>
  <si>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</si>
  <si>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</si>
  <si>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</si>
  <si>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</si>
  <si>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</si>
  <si>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</si>
  <si>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</si>
  <si>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</si>
  <si>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</si>
  <si>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</si>
  <si>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</si>
  <si>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</si>
  <si>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</si>
  <si>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</si>
  <si>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</si>
  <si>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</si>
  <si>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</si>
  <si>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</si>
  <si>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</si>
  <si>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</si>
  <si>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</si>
  <si>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</si>
  <si>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</si>
  <si>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</si>
  <si>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</si>
  <si>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</si>
  <si>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</si>
  <si>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</si>
  <si>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</si>
  <si>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</si>
  <si>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</si>
  <si>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</si>
  <si>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</si>
  <si>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</si>
  <si>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</si>
  <si>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</si>
  <si>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</si>
  <si>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</si>
  <si>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</si>
  <si>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</si>
  <si>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</si>
  <si>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</si>
  <si>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</si>
  <si>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</si>
  <si>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</si>
  <si>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</si>
  <si>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</si>
  <si>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</si>
  <si>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</si>
  <si>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</si>
  <si>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</si>
  <si>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</si>
  <si>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</si>
  <si>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</si>
  <si>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</si>
  <si>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</si>
  <si>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</si>
  <si>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</si>
  <si>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</si>
  <si>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</si>
  <si>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</si>
  <si>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</si>
  <si>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</si>
  <si>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</si>
  <si>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</si>
  <si>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</si>
  <si>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</si>
  <si>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</si>
  <si>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</si>
  <si>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</si>
  <si>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</si>
  <si>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</si>
  <si>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</si>
  <si>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</si>
  <si>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</si>
  <si>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</si>
  <si>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</si>
  <si>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</si>
  <si>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</si>
  <si>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</si>
  <si>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</si>
  <si>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</si>
  <si>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</si>
  <si>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</si>
  <si>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</si>
  <si>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</si>
  <si>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</si>
  <si>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</si>
  <si>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</si>
  <si>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</si>
  <si>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</si>
  <si>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</si>
  <si>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</si>
  <si>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</si>
  <si>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</si>
  <si>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</si>
  <si>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</si>
  <si>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</si>
  <si>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</si>
  <si>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</si>
  <si>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</si>
  <si>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</si>
  <si>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</si>
  <si>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</si>
  <si>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</si>
  <si>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</si>
  <si>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</si>
  <si>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</si>
  <si>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</si>
  <si>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</si>
  <si>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</si>
  <si>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</si>
  <si>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</si>
  <si>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</si>
  <si>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</si>
  <si>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</si>
  <si>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</si>
  <si>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</si>
  <si>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</si>
  <si>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</si>
  <si>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</si>
  <si>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</si>
  <si>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</si>
  <si>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</si>
  <si>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</si>
  <si>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</si>
  <si>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</si>
  <si>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</si>
  <si>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</si>
  <si>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</si>
  <si>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</si>
  <si>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</si>
  <si>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</si>
  <si>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</si>
  <si>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</si>
  <si>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</si>
  <si>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</si>
  <si>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</si>
  <si>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</si>
  <si>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</si>
  <si>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</si>
  <si>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</si>
  <si>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</si>
  <si>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</si>
  <si>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</si>
  <si>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</si>
  <si>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</si>
  <si>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</si>
  <si>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</si>
  <si>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</si>
  <si>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</si>
  <si>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</si>
  <si>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</si>
  <si>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</si>
  <si>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</si>
  <si>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</si>
  <si>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</si>
  <si>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</si>
  <si>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</si>
  <si>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</si>
  <si>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</si>
  <si>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</si>
  <si>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</si>
  <si>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</si>
  <si>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</si>
  <si>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</si>
  <si>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</si>
  <si>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</si>
  <si>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</si>
  <si>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</si>
  <si>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</si>
  <si>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</si>
  <si>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</si>
  <si>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</si>
  <si>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</si>
  <si>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</si>
  <si>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</si>
  <si>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</si>
  <si>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</si>
  <si>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</si>
  <si>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</si>
  <si>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</si>
  <si>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</si>
  <si>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</si>
  <si>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</si>
  <si>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</si>
  <si>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</si>
  <si>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</si>
  <si>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</si>
  <si>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</si>
  <si>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</si>
  <si>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</si>
  <si>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</si>
  <si>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</si>
  <si>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</si>
  <si>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</si>
  <si>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</si>
  <si>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</si>
  <si>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</si>
  <si>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</si>
  <si>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</si>
  <si>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</si>
  <si>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</si>
  <si>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</si>
  <si>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</si>
  <si>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</si>
  <si>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</si>
  <si>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</si>
  <si>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</si>
  <si>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</si>
  <si>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</si>
  <si>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</si>
  <si>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</si>
  <si>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</si>
  <si>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</si>
  <si>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</si>
  <si>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</si>
  <si>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</si>
  <si>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</si>
  <si>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</si>
  <si>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</si>
  <si>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</si>
  <si>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</si>
  <si>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</si>
  <si>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</si>
  <si>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</si>
  <si>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</si>
  <si>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</si>
  <si>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</si>
  <si>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</si>
  <si>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</si>
  <si>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</si>
  <si>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</si>
  <si>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</si>
  <si>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</si>
  <si>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</si>
  <si>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</si>
  <si>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</si>
  <si>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</si>
  <si>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</si>
  <si>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</si>
  <si>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</si>
  <si>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</si>
  <si>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</si>
  <si>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</si>
  <si>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</si>
  <si>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</si>
  <si>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</si>
  <si>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</si>
  <si>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</si>
  <si>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</si>
  <si>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</si>
  <si>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</si>
  <si>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</si>
  <si>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</si>
  <si>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</si>
  <si>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</si>
  <si>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</si>
  <si>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</si>
  <si>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</si>
  <si>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</si>
  <si>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</si>
  <si>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</si>
  <si>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</si>
  <si>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</si>
  <si>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</si>
  <si>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</si>
  <si>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</si>
  <si>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</si>
  <si>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</si>
  <si>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</si>
  <si>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</si>
  <si>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</si>
  <si>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</si>
  <si>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</si>
  <si>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</si>
  <si>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</si>
  <si>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</si>
  <si>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</si>
  <si>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</si>
  <si>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</si>
  <si>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</si>
  <si>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</si>
  <si>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</si>
  <si>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</si>
  <si>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</si>
  <si>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</si>
  <si>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</si>
  <si>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</si>
  <si>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</si>
  <si>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</si>
  <si>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</si>
  <si>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</si>
  <si>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</si>
  <si>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</si>
  <si>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</si>
  <si>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</si>
  <si>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</si>
  <si>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</si>
  <si>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</si>
  <si>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</si>
  <si>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</si>
  <si>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</si>
  <si>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</si>
  <si>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</si>
  <si>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</si>
  <si>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</si>
  <si>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</si>
  <si>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</si>
  <si>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</si>
  <si>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</si>
  <si>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</si>
  <si>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</si>
  <si>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</si>
  <si>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</si>
  <si>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</si>
  <si>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</si>
  <si>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</si>
  <si>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</si>
  <si>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</si>
  <si>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</si>
  <si>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</si>
  <si>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</si>
  <si>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</si>
  <si>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</si>
  <si>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</si>
  <si>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</si>
  <si>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</si>
  <si>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</si>
  <si>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</si>
  <si>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</si>
  <si>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</si>
  <si>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</si>
  <si>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</si>
  <si>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</si>
  <si>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</si>
  <si>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</si>
  <si>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</si>
  <si>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</si>
  <si>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</si>
  <si>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</si>
  <si>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</si>
  <si>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</si>
  <si>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</si>
  <si>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</si>
  <si>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</si>
  <si>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</si>
  <si>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</si>
  <si>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</si>
  <si>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</si>
  <si>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</si>
  <si>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</si>
  <si>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</si>
  <si>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</si>
  <si>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</si>
  <si>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</si>
  <si>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</si>
  <si>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</si>
  <si>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</si>
  <si>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</si>
  <si>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</si>
  <si>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</si>
  <si>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</si>
  <si>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</si>
  <si>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</si>
  <si>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</si>
  <si>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</si>
  <si>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</si>
  <si>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</si>
  <si>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</si>
  <si>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</si>
  <si>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</si>
  <si>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</si>
  <si>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</si>
  <si>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</si>
  <si>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</si>
  <si>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</si>
  <si>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</si>
  <si>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</si>
  <si>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</si>
  <si>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</si>
  <si>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</si>
  <si>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</si>
  <si>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</si>
  <si>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</si>
  <si>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</si>
  <si>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</si>
  <si>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</si>
  <si>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</si>
  <si>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</si>
  <si>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</si>
  <si>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</si>
  <si>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</si>
  <si>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</si>
  <si>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</si>
  <si>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</si>
  <si>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</si>
  <si>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</si>
  <si>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</si>
  <si>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</si>
  <si>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</si>
  <si>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</si>
  <si>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</si>
  <si>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</si>
  <si>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</si>
  <si>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</si>
  <si>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</si>
  <si>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</si>
  <si>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</si>
  <si>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</si>
  <si>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</si>
  <si>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</si>
  <si>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</si>
  <si>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</si>
  <si>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</si>
  <si>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</si>
  <si>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</si>
  <si>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</si>
  <si>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</si>
  <si>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</si>
  <si>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</si>
  <si>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</si>
  <si>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</si>
  <si>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</si>
  <si>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</si>
  <si>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</si>
  <si>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</si>
  <si>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</si>
  <si>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</si>
  <si>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</si>
  <si>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</si>
  <si>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</si>
  <si>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</si>
  <si>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</si>
  <si>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</si>
  <si>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</si>
  <si>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</si>
  <si>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</si>
  <si>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</si>
  <si>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</si>
  <si>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</si>
  <si>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</si>
  <si>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</si>
  <si>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</si>
  <si>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</si>
  <si>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</si>
  <si>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</si>
  <si>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</si>
  <si>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</si>
  <si>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</si>
  <si>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</si>
  <si>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</si>
  <si>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</si>
  <si>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</si>
  <si>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</si>
  <si>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</si>
  <si>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</si>
  <si>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</si>
  <si>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</si>
  <si>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</si>
  <si>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</si>
  <si>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</si>
  <si>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</si>
  <si>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</si>
  <si>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</si>
  <si>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</si>
  <si>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</si>
  <si>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</si>
  <si>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</si>
  <si>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</si>
  <si>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</si>
  <si>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</si>
  <si>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</si>
  <si>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</si>
  <si>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</si>
  <si>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</si>
  <si>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</si>
  <si>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</si>
  <si>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</si>
  <si>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</si>
  <si>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</si>
  <si>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</si>
  <si>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</si>
  <si>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</si>
  <si>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</si>
  <si>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</si>
  <si>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</si>
  <si>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</si>
  <si>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</si>
  <si>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</si>
  <si>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</si>
  <si>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</si>
  <si>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</si>
  <si>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</si>
  <si>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</si>
  <si>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</si>
  <si>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</si>
  <si>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</si>
  <si>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</si>
  <si>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</si>
  <si>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</si>
  <si>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</si>
  <si>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</si>
  <si>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</si>
  <si>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</si>
  <si>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</si>
  <si>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</si>
  <si>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</si>
  <si>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</si>
  <si>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</si>
  <si>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</si>
  <si>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</si>
  <si>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</si>
  <si>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</si>
  <si>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</si>
  <si>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</si>
  <si>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</si>
  <si>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</si>
  <si>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</si>
  <si>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</si>
  <si>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</si>
  <si>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</si>
  <si>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</si>
  <si>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</si>
  <si>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</si>
  <si>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</si>
  <si>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</si>
  <si>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</si>
  <si>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</si>
  <si>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</si>
  <si>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</si>
  <si>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</si>
  <si>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</si>
  <si>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</si>
  <si>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</si>
  <si>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</si>
  <si>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</si>
  <si>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</si>
  <si>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</si>
  <si>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</si>
  <si>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</si>
  <si>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</si>
  <si>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</si>
  <si>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</si>
  <si>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</si>
  <si>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</si>
  <si>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</si>
  <si>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</si>
  <si>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</si>
  <si>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</si>
  <si>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</si>
  <si>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</si>
  <si>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</si>
  <si>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</si>
  <si>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</si>
  <si>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</si>
  <si>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</si>
  <si>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</si>
  <si>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</si>
  <si>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</si>
  <si>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</si>
  <si>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</si>
  <si>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</si>
  <si>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</si>
  <si>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</si>
  <si>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</si>
  <si>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</si>
  <si>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</si>
  <si>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</si>
  <si>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</si>
  <si>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</si>
  <si>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</si>
  <si>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</si>
  <si>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</si>
  <si>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</si>
  <si>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</si>
  <si>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</si>
  <si>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</si>
  <si>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</si>
  <si>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</si>
  <si>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</si>
  <si>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</si>
  <si>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</si>
  <si>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</si>
  <si>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</si>
  <si>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</si>
  <si>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</si>
  <si>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</si>
  <si>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</si>
  <si>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</si>
  <si>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</si>
  <si>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</si>
  <si>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</si>
  <si>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</si>
  <si>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</si>
  <si>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</si>
  <si>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</si>
  <si>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</si>
  <si>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</si>
  <si>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</si>
  <si>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</si>
  <si>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</si>
  <si>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</si>
  <si>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</si>
  <si>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</si>
  <si>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</si>
  <si>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</si>
  <si>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</si>
  <si>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</si>
  <si>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</si>
  <si>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</si>
  <si>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</si>
  <si>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</si>
  <si>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</si>
  <si>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</si>
  <si>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</si>
  <si>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</si>
  <si>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</si>
  <si>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</si>
  <si>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</si>
  <si>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</si>
  <si>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</si>
  <si>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</si>
  <si>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</si>
  <si>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</si>
  <si>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</si>
  <si>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</si>
  <si>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</si>
  <si>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</si>
  <si>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</si>
  <si>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</si>
  <si>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</si>
  <si>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</si>
  <si>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</si>
  <si>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</si>
  <si>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</si>
  <si>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</si>
  <si>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</si>
  <si>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</si>
  <si>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</si>
  <si>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</si>
  <si>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</si>
  <si>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</si>
  <si>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</si>
  <si>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</si>
  <si>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</si>
  <si>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</si>
  <si>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</si>
  <si>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</si>
  <si>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</si>
  <si>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</si>
  <si>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</si>
  <si>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</si>
  <si>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</si>
  <si>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</si>
  <si>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</si>
  <si>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</si>
  <si>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</si>
  <si>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</si>
  <si>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</si>
  <si>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</si>
  <si>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</si>
  <si>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</si>
  <si>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</si>
  <si>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</si>
  <si>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</si>
  <si>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</si>
  <si>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</si>
  <si>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</si>
  <si>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</si>
  <si>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</si>
  <si>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</si>
  <si>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</si>
  <si>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</si>
  <si>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</si>
  <si>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</si>
  <si>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</si>
  <si>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</si>
  <si>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</si>
  <si>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</si>
  <si>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</si>
  <si>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</si>
  <si>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</si>
  <si>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</si>
  <si>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</si>
  <si>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</si>
  <si>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</si>
  <si>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</si>
  <si>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</si>
  <si>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</si>
  <si>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</si>
  <si>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</si>
  <si>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</si>
  <si>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</si>
  <si>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</si>
  <si>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</si>
  <si>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</si>
  <si>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</si>
  <si>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</si>
  <si>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</si>
  <si>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</si>
  <si>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</si>
  <si>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</si>
  <si>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</si>
  <si>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</si>
  <si>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</si>
  <si>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</si>
  <si>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</si>
  <si>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</si>
  <si>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</si>
  <si>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</si>
  <si>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</si>
  <si>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</si>
  <si>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</si>
  <si>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</si>
  <si>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</si>
  <si>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</si>
  <si>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</si>
  <si>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</si>
  <si>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</si>
  <si>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</si>
  <si>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</si>
  <si>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</si>
  <si>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</si>
  <si>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</si>
  <si>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</si>
  <si>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</si>
  <si>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</si>
  <si>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</si>
  <si>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</si>
  <si>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</si>
  <si>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</si>
  <si>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</si>
  <si>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</si>
  <si>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</si>
  <si>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</si>
  <si>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</si>
  <si>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</si>
  <si>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</si>
  <si>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</si>
  <si>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</si>
  <si>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</si>
  <si>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</si>
  <si>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</si>
  <si>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</si>
  <si>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</si>
  <si>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</si>
  <si>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</si>
  <si>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</si>
  <si>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</si>
  <si>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</si>
  <si>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</si>
  <si>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</si>
  <si>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</si>
  <si>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</si>
  <si>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</si>
  <si>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</si>
  <si>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</si>
  <si>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</si>
  <si>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</si>
  <si>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</si>
  <si>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</si>
  <si>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</si>
  <si>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</si>
  <si>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</si>
  <si>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</si>
  <si>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</si>
  <si>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</si>
  <si>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</si>
  <si>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</si>
  <si>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</si>
  <si>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</si>
  <si>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</si>
  <si>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</si>
  <si>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</si>
  <si>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</si>
  <si>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</si>
  <si>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</si>
  <si>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</si>
  <si>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</si>
  <si>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</si>
  <si>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</si>
  <si>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</si>
  <si>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</si>
  <si>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</si>
  <si>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</si>
  <si>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</si>
  <si>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</si>
  <si>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</si>
  <si>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</si>
  <si>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</si>
  <si>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</si>
  <si>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</si>
  <si>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</si>
  <si>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</si>
  <si>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</si>
  <si>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</si>
  <si>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</si>
  <si>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</si>
  <si>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</si>
  <si>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</si>
  <si>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</si>
  <si>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</si>
  <si>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</si>
  <si>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</si>
  <si>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</si>
  <si>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</si>
  <si>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</si>
  <si>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</si>
  <si>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</si>
  <si>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</si>
  <si>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</si>
  <si>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</si>
  <si>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</si>
  <si>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</si>
  <si>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</si>
  <si>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</si>
  <si>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</si>
  <si>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</si>
  <si>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</si>
  <si>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</si>
  <si>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</si>
  <si>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</si>
  <si>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</si>
  <si>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</si>
  <si>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</si>
  <si>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</si>
  <si>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</si>
  <si>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</si>
  <si>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</si>
  <si>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</si>
  <si>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</si>
  <si>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</si>
  <si>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</si>
  <si>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</si>
  <si>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</si>
  <si>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</si>
  <si>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</si>
  <si>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</si>
  <si>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</si>
  <si>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</si>
  <si>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</si>
  <si>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</si>
  <si>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</si>
  <si>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</si>
  <si>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</si>
  <si>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</si>
  <si>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</si>
  <si>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</si>
  <si>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</si>
  <si>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</si>
  <si>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</si>
  <si>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</si>
  <si>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</si>
  <si>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</si>
  <si>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</si>
  <si>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</si>
  <si>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</si>
  <si>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</si>
  <si>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</si>
  <si>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</si>
  <si>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</si>
  <si>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</si>
  <si>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</si>
  <si>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</si>
  <si>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</si>
  <si>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</si>
  <si>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</si>
  <si>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</si>
  <si>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</si>
  <si>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</si>
  <si>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</si>
  <si>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</si>
  <si>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</si>
  <si>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</si>
  <si>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</si>
  <si>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</si>
  <si>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</si>
  <si>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</si>
  <si>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</si>
  <si>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</si>
  <si>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</si>
  <si>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</si>
  <si>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</si>
  <si>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</si>
  <si>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</si>
  <si>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</si>
  <si>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</si>
  <si>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</si>
  <si>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</si>
  <si>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</si>
  <si>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</si>
  <si>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</si>
  <si>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</si>
  <si>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</si>
  <si>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</si>
  <si>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</si>
  <si>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</si>
  <si>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</si>
  <si>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</si>
  <si>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</si>
  <si>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</si>
  <si>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</si>
  <si>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</si>
  <si>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</si>
  <si>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</si>
  <si>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</si>
  <si>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</si>
  <si>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</si>
  <si>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</si>
  <si>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</si>
  <si>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</si>
  <si>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</si>
  <si>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</si>
  <si>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</si>
  <si>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</si>
  <si>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</si>
  <si>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</si>
  <si>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</si>
  <si>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</si>
  <si>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</si>
  <si>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</si>
  <si>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</si>
  <si>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</si>
  <si>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</si>
  <si>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</si>
  <si>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</si>
  <si>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</si>
  <si>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</si>
  <si>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</si>
  <si>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</si>
  <si>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</si>
  <si>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</si>
  <si>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</si>
  <si>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</si>
  <si>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</si>
  <si>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</si>
  <si>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</si>
  <si>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</si>
  <si>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</si>
  <si>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</si>
  <si>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</si>
  <si>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</si>
  <si>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</si>
  <si>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</si>
  <si>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</si>
  <si>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</si>
  <si>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</si>
  <si>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</si>
  <si>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</si>
  <si>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</si>
  <si>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</si>
  <si>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</si>
  <si>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</si>
  <si>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</si>
  <si>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</si>
  <si>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</si>
  <si>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</si>
  <si>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</si>
  <si>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</si>
  <si>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</si>
  <si>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</si>
  <si>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</si>
  <si>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</si>
  <si>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</si>
  <si>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</si>
  <si>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</si>
  <si>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</si>
  <si>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</si>
  <si>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</si>
  <si>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</si>
  <si>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</si>
  <si>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</si>
  <si>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</si>
  <si>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</si>
  <si>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</si>
  <si>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</si>
  <si>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</si>
  <si>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</si>
  <si>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</si>
  <si>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</si>
  <si>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</si>
  <si>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</si>
  <si>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</si>
  <si>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</si>
  <si>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</si>
  <si>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</si>
  <si>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</si>
  <si>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</si>
  <si>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</si>
  <si>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</si>
  <si>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</si>
  <si>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</si>
  <si>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</si>
  <si>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</si>
  <si>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</si>
  <si>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</si>
  <si>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</si>
  <si>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</si>
  <si>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</si>
  <si>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</si>
  <si>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</si>
  <si>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</si>
  <si>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</si>
  <si>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</si>
  <si>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</si>
  <si>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</si>
  <si>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</si>
  <si>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</si>
  <si>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</si>
  <si>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</si>
  <si>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</si>
  <si>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</si>
  <si>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</si>
  <si>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</si>
  <si>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</si>
  <si>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</si>
  <si>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</si>
  <si>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</si>
  <si>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</si>
  <si>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</si>
  <si>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</si>
  <si>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</si>
  <si>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</si>
  <si>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</si>
  <si>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</si>
  <si>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</si>
  <si>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</si>
  <si>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</si>
  <si>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</si>
  <si>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</si>
  <si>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</si>
  <si>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</si>
  <si>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</si>
  <si>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</si>
  <si>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</si>
  <si>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</si>
  <si>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</si>
  <si>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</si>
  <si>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</si>
  <si>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</si>
  <si>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</si>
  <si>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</si>
  <si>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</si>
  <si>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</si>
  <si>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</si>
  <si>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</si>
  <si>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</si>
  <si>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</si>
  <si>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</si>
  <si>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</si>
  <si>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</si>
  <si>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</si>
  <si>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</si>
  <si>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</si>
  <si>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</si>
  <si>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</si>
  <si>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</si>
  <si>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</si>
  <si>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</si>
  <si>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</si>
  <si>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</si>
  <si>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</si>
  <si>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</si>
  <si>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</si>
  <si>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</si>
  <si>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</si>
  <si>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</si>
  <si>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</si>
  <si>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</si>
  <si>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</si>
  <si>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</si>
  <si>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</si>
  <si>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</si>
  <si>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</si>
  <si>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</si>
  <si>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</si>
  <si>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</si>
  <si>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</si>
  <si>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</si>
  <si>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</si>
  <si>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</si>
  <si>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</si>
  <si>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</si>
  <si>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</si>
  <si>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</si>
  <si>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</si>
  <si>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</si>
  <si>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</si>
  <si>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</si>
  <si>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</si>
  <si>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</si>
  <si>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</si>
  <si>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</si>
  <si>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</si>
  <si>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</si>
  <si>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</si>
  <si>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</si>
  <si>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</si>
  <si>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</si>
  <si>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</si>
  <si>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</si>
  <si>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</si>
  <si>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</si>
  <si>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</si>
  <si>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</si>
  <si>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</si>
  <si>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</si>
  <si>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</si>
  <si>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</si>
  <si>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</si>
  <si>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</si>
  <si>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</si>
  <si>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</si>
  <si>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</si>
  <si>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</si>
  <si>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</si>
  <si>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</si>
  <si>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</si>
  <si>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</si>
  <si>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</si>
  <si>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</si>
  <si>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</si>
  <si>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</si>
  <si>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</si>
  <si>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</si>
  <si>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</si>
  <si>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</si>
  <si>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</si>
  <si>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</si>
  <si>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</si>
  <si>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</si>
  <si>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</si>
  <si>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</si>
  <si>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</si>
  <si>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</si>
  <si>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</si>
  <si>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</si>
  <si>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</si>
  <si>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</si>
  <si>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</si>
  <si>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</si>
  <si>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</si>
  <si>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</si>
  <si>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</si>
  <si>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</si>
  <si>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</si>
  <si>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</si>
  <si>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</si>
  <si>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</si>
  <si>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</si>
  <si>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</si>
  <si>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</si>
  <si>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</si>
  <si>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</si>
  <si>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</si>
  <si>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</si>
  <si>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</si>
  <si>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</si>
  <si>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</si>
  <si>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</si>
  <si>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</si>
  <si>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</si>
  <si>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</si>
  <si>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</si>
  <si>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</si>
  <si>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</si>
  <si>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</si>
  <si>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</si>
  <si>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</si>
  <si>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</si>
  <si>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</si>
  <si>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</si>
  <si>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</si>
  <si>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</si>
  <si>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</si>
  <si>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</si>
  <si>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</si>
  <si>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</si>
  <si>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</si>
  <si>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</si>
  <si>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</si>
  <si>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</si>
  <si>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</si>
  <si>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</si>
  <si>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</si>
  <si>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</si>
  <si>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</si>
  <si>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</si>
  <si>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</si>
  <si>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</si>
  <si>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</si>
  <si>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</si>
  <si>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</si>
  <si>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</si>
  <si>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</si>
  <si>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</si>
  <si>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</si>
  <si>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</si>
  <si>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</si>
  <si>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</si>
  <si>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</si>
  <si>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</si>
  <si>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</si>
  <si>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</si>
  <si>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</si>
  <si>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</si>
  <si>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</si>
  <si>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</si>
  <si>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</si>
  <si>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</si>
  <si>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</si>
  <si>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</si>
  <si>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</si>
  <si>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</si>
  <si>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</si>
  <si>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</si>
  <si>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</si>
  <si>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</si>
  <si>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</si>
  <si>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</si>
  <si>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</si>
  <si>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</si>
  <si>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</si>
  <si>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</si>
  <si>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</si>
  <si>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</si>
  <si>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</si>
  <si>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</si>
  <si>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</si>
  <si>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</si>
  <si>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</si>
  <si>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</si>
  <si>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</si>
  <si>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</si>
  <si>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</si>
  <si>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</si>
  <si>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</si>
  <si>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</si>
  <si>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</si>
  <si>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</si>
  <si>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</si>
  <si>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</si>
  <si>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</si>
  <si>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</si>
  <si>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</si>
  <si>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</si>
  <si>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</si>
  <si>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</si>
  <si>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</si>
  <si>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</si>
  <si>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</si>
  <si>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</si>
  <si>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</si>
  <si>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</si>
  <si>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</si>
  <si>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</si>
  <si>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</si>
  <si>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</si>
  <si>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</si>
  <si>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</si>
  <si>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</si>
  <si>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</si>
  <si>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</si>
  <si>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</si>
  <si>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</si>
  <si>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</si>
  <si>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</si>
  <si>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</si>
  <si>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</si>
  <si>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</si>
  <si>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</si>
  <si>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</si>
  <si>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</si>
  <si>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</si>
  <si>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</si>
  <si>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</si>
  <si>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</si>
  <si>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</si>
  <si>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</si>
  <si>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</si>
  <si>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</si>
  <si>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</si>
  <si>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</si>
  <si>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</si>
  <si>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</si>
  <si>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</si>
  <si>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</si>
  <si>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</si>
  <si>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</si>
  <si>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</si>
  <si>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</si>
  <si>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</si>
  <si>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</si>
  <si>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</si>
  <si>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</si>
  <si>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</si>
  <si>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</si>
  <si>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</si>
  <si>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</si>
  <si>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</si>
  <si>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</si>
  <si>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</si>
  <si>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</si>
  <si>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</si>
  <si>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</si>
  <si>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</si>
  <si>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</si>
  <si>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</si>
  <si>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</si>
  <si>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</si>
  <si>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</si>
  <si>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</si>
  <si>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</si>
  <si>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</si>
  <si>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</si>
  <si>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</si>
  <si>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</si>
  <si>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</si>
  <si>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</si>
  <si>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</si>
  <si>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</si>
  <si>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</si>
  <si>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</si>
  <si>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</si>
  <si>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</si>
  <si>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</si>
  <si>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</si>
  <si>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</si>
  <si>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</si>
  <si>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</si>
  <si>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</si>
  <si>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</si>
  <si>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</si>
  <si>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</si>
  <si>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</si>
  <si>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</si>
  <si>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</si>
  <si>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</si>
  <si>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</si>
  <si>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</si>
  <si>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</si>
  <si>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</si>
  <si>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</si>
  <si>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</si>
  <si>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</si>
  <si>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</si>
  <si>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</si>
  <si>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</si>
  <si>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</si>
  <si>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</si>
  <si>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</si>
  <si>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</si>
  <si>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</si>
  <si>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</si>
  <si>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</si>
  <si>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</si>
  <si>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</si>
  <si>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</si>
  <si>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</si>
  <si>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</si>
  <si>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</si>
  <si>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</si>
  <si>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</si>
  <si>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</si>
  <si>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</si>
  <si>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</si>
  <si>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</si>
  <si>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</si>
  <si>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</si>
  <si>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</si>
  <si>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</si>
  <si>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</si>
  <si>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</si>
  <si>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</si>
  <si>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</si>
  <si>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</si>
  <si>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</si>
  <si>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</si>
  <si>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</si>
  <si>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</si>
  <si>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</si>
  <si>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</si>
  <si>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</si>
  <si>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</si>
  <si>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</si>
  <si>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</si>
  <si>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</si>
  <si>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</si>
  <si>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</si>
  <si>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</si>
  <si>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</si>
  <si>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</si>
  <si>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</si>
  <si>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</si>
  <si>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</si>
  <si>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</si>
  <si>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</si>
  <si>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</si>
  <si>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</si>
  <si>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</si>
  <si>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</si>
  <si>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</si>
  <si>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</si>
  <si>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</si>
  <si>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</si>
  <si>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</si>
  <si>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</si>
  <si>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</si>
  <si>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</si>
  <si>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</si>
  <si>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</si>
  <si>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</si>
  <si>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</si>
  <si>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</si>
  <si>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</si>
  <si>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</si>
  <si>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</si>
  <si>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</si>
  <si>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</si>
  <si>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</si>
  <si>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</si>
  <si>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</si>
  <si>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</si>
  <si>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</si>
  <si>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</si>
  <si>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</si>
  <si>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</si>
  <si>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</si>
  <si>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</si>
  <si>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</si>
  <si>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</si>
  <si>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</si>
  <si>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</si>
  <si>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</si>
  <si>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</si>
  <si>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</si>
  <si>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</si>
  <si>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</si>
  <si>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</si>
  <si>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</si>
  <si>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</si>
  <si>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</si>
  <si>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</si>
  <si>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</si>
  <si>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</si>
  <si>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</si>
  <si>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</si>
  <si>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</si>
  <si>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</si>
  <si>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</si>
  <si>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</si>
  <si>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</si>
  <si>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</si>
  <si>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</si>
  <si>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</si>
  <si>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</si>
  <si>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</si>
  <si>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</si>
  <si>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</si>
  <si>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</si>
  <si>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</si>
  <si>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</si>
  <si>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</si>
  <si>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</si>
  <si>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</si>
  <si>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</si>
  <si>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</si>
  <si>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</si>
  <si>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</si>
  <si>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</si>
  <si>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</si>
  <si>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</si>
  <si>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</si>
  <si>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</si>
  <si>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</si>
  <si>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</si>
  <si>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</si>
  <si>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</si>
  <si>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</si>
  <si>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</si>
  <si>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</si>
  <si>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</si>
  <si>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</si>
  <si>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</si>
  <si>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</si>
  <si>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</si>
  <si>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</si>
  <si>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</si>
  <si>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</si>
  <si>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</si>
  <si>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</si>
  <si>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</si>
  <si>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</si>
  <si>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</si>
  <si>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</si>
  <si>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</si>
  <si>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</si>
  <si>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</si>
  <si>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</si>
  <si>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</si>
  <si>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</si>
  <si>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</si>
  <si>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</si>
  <si>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</si>
  <si>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</si>
  <si>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</si>
  <si>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</si>
  <si>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</si>
  <si>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</si>
  <si>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</si>
  <si>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</si>
  <si>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</si>
  <si>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</si>
  <si>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</si>
  <si>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</si>
  <si>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</si>
  <si>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</si>
  <si>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</si>
  <si>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</si>
  <si>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</si>
  <si>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</si>
  <si>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</si>
  <si>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</si>
  <si>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</si>
  <si>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</si>
  <si>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</si>
  <si>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</si>
  <si>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</si>
  <si>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</si>
  <si>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</si>
  <si>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</si>
  <si>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</si>
  <si>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</si>
  <si>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</si>
  <si>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</si>
  <si>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</si>
  <si>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</si>
  <si>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</si>
  <si>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</si>
  <si>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</si>
  <si>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</si>
  <si>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</si>
  <si>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</si>
  <si>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</si>
  <si>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</si>
  <si>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</si>
  <si>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</si>
  <si>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</si>
  <si>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</si>
  <si>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</si>
  <si>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</si>
  <si>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</si>
  <si>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</si>
  <si>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</si>
  <si>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</si>
  <si>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</si>
  <si>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</si>
  <si>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</si>
  <si>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</si>
  <si>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</si>
  <si>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</si>
  <si>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</si>
  <si>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</si>
  <si>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</si>
  <si>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</si>
  <si>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</si>
  <si>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</si>
  <si>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</si>
  <si>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</si>
  <si>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</si>
  <si>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</si>
  <si>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</si>
  <si>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</si>
  <si>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</si>
  <si>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</si>
  <si>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</si>
  <si>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</si>
  <si>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</si>
  <si>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</si>
  <si>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</si>
  <si>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</si>
  <si>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</si>
  <si>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</si>
  <si>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</si>
  <si>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</si>
  <si>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</si>
  <si>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</si>
  <si>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</si>
  <si>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</si>
  <si>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</si>
  <si>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</si>
  <si>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</si>
  <si>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</si>
  <si>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</si>
  <si>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</si>
  <si>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</si>
  <si>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</si>
  <si>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</si>
  <si>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</si>
  <si>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</si>
  <si>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</si>
  <si>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</si>
  <si>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</si>
  <si>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</si>
  <si>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</si>
  <si>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</si>
  <si>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</si>
  <si>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</si>
  <si>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</si>
  <si>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</si>
  <si>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</si>
  <si>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</si>
  <si>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</si>
  <si>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</si>
  <si>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</si>
  <si>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</si>
  <si>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</si>
  <si>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</si>
  <si>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</si>
  <si>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</si>
  <si>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</si>
  <si>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</si>
  <si>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</si>
  <si>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</si>
  <si>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</si>
  <si>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</si>
  <si>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</si>
  <si>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</si>
  <si>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</si>
  <si>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</si>
  <si>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</si>
  <si>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</si>
  <si>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</si>
  <si>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</si>
  <si>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</si>
  <si>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</si>
  <si>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</si>
  <si>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</si>
  <si>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</si>
  <si>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</si>
  <si>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</si>
  <si>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</si>
  <si>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</si>
  <si>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</si>
  <si>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</si>
  <si>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</si>
  <si>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</si>
  <si>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</si>
  <si>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</si>
  <si>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</si>
  <si>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</si>
  <si>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</si>
  <si>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</si>
  <si>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</si>
  <si>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</si>
  <si>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</si>
  <si>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</si>
  <si>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</si>
  <si>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</si>
  <si>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</si>
  <si>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</si>
  <si>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</si>
  <si>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</si>
  <si>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</si>
  <si>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</si>
  <si>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</si>
  <si>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</si>
  <si>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</si>
  <si>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</si>
  <si>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</si>
  <si>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</si>
  <si>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</si>
  <si>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</si>
  <si>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</si>
  <si>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</si>
  <si>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</si>
  <si>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</si>
  <si>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</si>
  <si>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</si>
  <si>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</si>
  <si>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</si>
  <si>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</si>
  <si>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</si>
  <si>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</si>
  <si>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</si>
  <si>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</si>
  <si>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</si>
  <si>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</si>
  <si>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</si>
  <si>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</si>
  <si>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</si>
  <si>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</si>
  <si>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</si>
  <si>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</si>
  <si>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</si>
  <si>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</si>
  <si>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</si>
  <si>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</si>
  <si>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</si>
  <si>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</si>
  <si>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</si>
  <si>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</si>
  <si>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</si>
  <si>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</si>
  <si>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</si>
  <si>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</si>
  <si>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</si>
  <si>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</si>
  <si>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</si>
  <si>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</si>
  <si>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</si>
  <si>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</si>
  <si>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</si>
  <si>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</si>
  <si>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</si>
  <si>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</si>
  <si>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</si>
  <si>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</si>
  <si>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</si>
  <si>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</si>
  <si>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</si>
  <si>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</si>
  <si>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</si>
  <si>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</si>
  <si>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</si>
  <si>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</si>
  <si>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</si>
  <si>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</si>
  <si>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</si>
  <si>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</si>
  <si>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</si>
  <si>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</si>
  <si>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</si>
  <si>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</si>
  <si>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</si>
  <si>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</si>
  <si>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</si>
  <si>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</si>
  <si>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</si>
  <si>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</si>
  <si>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</si>
  <si>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</si>
  <si>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</si>
  <si>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</si>
  <si>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</si>
  <si>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</si>
  <si>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</si>
  <si>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</si>
  <si>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</si>
  <si>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</si>
  <si>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</si>
  <si>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</si>
  <si>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</si>
  <si>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</si>
  <si>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</si>
  <si>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</si>
  <si>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</si>
  <si>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</si>
  <si>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</si>
  <si>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</si>
  <si>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</si>
  <si>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</si>
  <si>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</si>
  <si>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</si>
  <si>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</si>
  <si>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</si>
  <si>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</si>
  <si>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</si>
  <si>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</si>
  <si>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</si>
  <si>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</si>
  <si>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</si>
  <si>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</si>
  <si>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</si>
  <si>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</si>
  <si>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</si>
  <si>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</si>
  <si>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</si>
  <si>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</si>
  <si>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</si>
  <si>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</si>
  <si>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</si>
  <si>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</si>
  <si>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</si>
  <si>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</si>
  <si>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</si>
  <si>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</si>
  <si>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</si>
  <si>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</si>
  <si>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</si>
  <si>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</si>
  <si>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</si>
  <si>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</si>
  <si>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</si>
  <si>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</si>
  <si>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</si>
  <si>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</si>
  <si>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</si>
  <si>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</si>
  <si>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</si>
  <si>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</si>
  <si>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</si>
  <si>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</si>
  <si>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</si>
  <si>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</si>
  <si>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</si>
  <si>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</si>
  <si>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</si>
  <si>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</si>
  <si>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</si>
  <si>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</si>
  <si>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</si>
  <si>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</si>
  <si>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</si>
  <si>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</si>
  <si>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</si>
  <si>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</si>
  <si>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</si>
  <si>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</si>
  <si>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</si>
  <si>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</si>
  <si>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</si>
  <si>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</si>
  <si>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</si>
  <si>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</si>
  <si>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</si>
  <si>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</si>
  <si>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</si>
  <si>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</si>
  <si>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</si>
  <si>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</si>
  <si>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</si>
  <si>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</si>
  <si>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</si>
  <si>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</si>
  <si>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</si>
  <si>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</si>
  <si>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</si>
  <si>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</si>
  <si>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</si>
  <si>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</si>
  <si>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</si>
  <si>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</si>
  <si>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</si>
  <si>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</si>
  <si>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</si>
  <si>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</si>
  <si>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</si>
  <si>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</si>
  <si>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</si>
  <si>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</si>
  <si>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</si>
  <si>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</si>
  <si>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</si>
  <si>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</si>
  <si>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</si>
  <si>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</si>
  <si>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</si>
  <si>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</si>
  <si>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</si>
  <si>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</si>
  <si>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</si>
  <si>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</si>
  <si>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</si>
  <si>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</si>
  <si>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</si>
  <si>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</si>
  <si>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</si>
  <si>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</si>
  <si>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</si>
  <si>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</si>
  <si>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</si>
  <si>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</si>
  <si>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</si>
  <si>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</si>
  <si>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</si>
  <si>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</si>
  <si>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</si>
  <si>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</si>
  <si>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</si>
  <si>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</si>
  <si>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</si>
  <si>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</si>
  <si>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</si>
  <si>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</si>
  <si>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</si>
  <si>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</si>
  <si>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</si>
  <si>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</si>
  <si>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</si>
  <si>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</si>
  <si>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</si>
  <si>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</si>
  <si>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</si>
  <si>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</si>
  <si>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</si>
  <si>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</si>
  <si>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</si>
  <si>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</si>
  <si>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</si>
  <si>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</si>
  <si>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</si>
  <si>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</si>
  <si>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</si>
  <si>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</si>
  <si>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</si>
  <si>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</si>
  <si>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</si>
  <si>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</si>
  <si>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</si>
  <si>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</si>
  <si>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</si>
  <si>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</si>
  <si>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</si>
  <si>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</si>
  <si>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</si>
  <si>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</si>
  <si>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</si>
  <si>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</si>
  <si>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</si>
  <si>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</si>
  <si>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</si>
  <si>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</si>
  <si>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</si>
  <si>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</si>
  <si>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</si>
  <si>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</si>
  <si>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</si>
  <si>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</si>
  <si>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</si>
  <si>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</si>
  <si>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</si>
  <si>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</si>
  <si>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</si>
  <si>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</si>
  <si>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</si>
  <si>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</si>
  <si>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</si>
  <si>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</si>
  <si>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</si>
  <si>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</si>
  <si>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</si>
  <si>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</si>
  <si>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</si>
  <si>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</si>
  <si>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</si>
  <si>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</si>
  <si>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</si>
  <si>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</si>
  <si>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</si>
  <si>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</si>
  <si>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</si>
  <si>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</si>
  <si>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</si>
  <si>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</si>
  <si>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</si>
  <si>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</si>
  <si>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</si>
  <si>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</si>
  <si>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</si>
  <si>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</si>
  <si>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</si>
  <si>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</si>
  <si>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</si>
  <si>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</si>
  <si>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</si>
  <si>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</si>
  <si>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</si>
  <si>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</si>
  <si>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</si>
  <si>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</si>
  <si>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</si>
  <si>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</si>
  <si>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</si>
  <si>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</si>
  <si>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</si>
  <si>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</si>
  <si>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</si>
  <si>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</si>
  <si>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</si>
  <si>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</si>
  <si>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</si>
  <si>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</si>
  <si>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</si>
  <si>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</si>
  <si>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</si>
  <si>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</si>
  <si>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</si>
  <si>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</si>
  <si>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</si>
  <si>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</si>
  <si>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</si>
  <si>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</si>
  <si>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</si>
  <si>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</si>
  <si>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</si>
  <si>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</si>
  <si>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</si>
  <si>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</si>
  <si>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</si>
  <si>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</si>
  <si>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</si>
  <si>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</si>
  <si>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</si>
  <si>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</si>
  <si>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</si>
  <si>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</si>
  <si>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</si>
  <si>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</si>
  <si>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</si>
  <si>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</si>
  <si>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</si>
  <si>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</si>
  <si>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</si>
  <si>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</si>
  <si>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</si>
  <si>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</si>
  <si>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</si>
  <si>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</si>
  <si>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</si>
  <si>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</si>
  <si>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</si>
  <si>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</si>
  <si>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</si>
  <si>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</si>
  <si>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</si>
  <si>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</si>
  <si>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</si>
  <si>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</si>
  <si>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</si>
  <si>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</si>
  <si>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</si>
  <si>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</si>
  <si>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</si>
  <si>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</si>
  <si>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</si>
  <si>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</si>
  <si>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</si>
  <si>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</si>
  <si>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</si>
  <si>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</si>
  <si>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</si>
  <si>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</si>
  <si>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</si>
  <si>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</si>
  <si>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</si>
  <si>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</si>
  <si>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</si>
  <si>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</si>
  <si>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</si>
  <si>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</si>
  <si>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</si>
  <si>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</si>
  <si>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</si>
  <si>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</si>
  <si>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</si>
  <si>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</si>
  <si>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</si>
  <si>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</si>
  <si>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</si>
  <si>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</si>
  <si>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</si>
  <si>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</si>
  <si>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</si>
  <si>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</si>
  <si>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</si>
  <si>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</si>
  <si>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</si>
  <si>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</si>
  <si>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</si>
  <si>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</si>
  <si>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</si>
  <si>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</si>
  <si>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</si>
  <si>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</si>
  <si>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</si>
  <si>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</si>
  <si>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</si>
  <si>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</si>
  <si>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</si>
  <si>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</si>
  <si>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</si>
  <si>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</si>
  <si>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</si>
  <si>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</si>
  <si>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</si>
  <si>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</si>
  <si>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</si>
  <si>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</si>
  <si>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</si>
  <si>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</si>
  <si>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</si>
  <si>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</si>
  <si>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</si>
  <si>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</si>
  <si>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</si>
  <si>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</si>
  <si>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</si>
  <si>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</si>
  <si>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</si>
  <si>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</si>
  <si>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</si>
  <si>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</si>
  <si>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</si>
  <si>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</si>
  <si>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</si>
  <si>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</si>
  <si>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</si>
  <si>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</si>
  <si>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</si>
  <si>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</si>
  <si>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</si>
  <si>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</si>
  <si>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</si>
  <si>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</si>
  <si>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</si>
  <si>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</si>
  <si>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</si>
  <si>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</si>
  <si>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</si>
  <si>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</si>
  <si>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</si>
  <si>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</si>
  <si>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</si>
  <si>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</si>
  <si>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</si>
  <si>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</si>
  <si>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</si>
  <si>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</si>
  <si>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</si>
  <si>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</si>
  <si>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</si>
  <si>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</si>
  <si>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</si>
  <si>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</si>
  <si>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</si>
  <si>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</si>
  <si>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</si>
  <si>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</si>
  <si>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</si>
  <si>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</si>
  <si>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</si>
  <si>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</si>
  <si>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</si>
  <si>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</si>
  <si>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</si>
  <si>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</si>
  <si>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</si>
  <si>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</si>
  <si>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</si>
  <si>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</si>
  <si>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</si>
  <si>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</si>
  <si>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</si>
  <si>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</si>
  <si>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</si>
  <si>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</si>
  <si>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</si>
  <si>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</si>
  <si>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</si>
  <si>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</si>
  <si>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</si>
  <si>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</si>
  <si>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</si>
  <si>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</si>
  <si>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</si>
  <si>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</si>
  <si>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</si>
  <si>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</si>
  <si>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</si>
  <si>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</si>
  <si>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</si>
  <si>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</si>
  <si>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</si>
  <si>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</si>
  <si>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</si>
  <si>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</si>
  <si>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</si>
  <si>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</si>
  <si>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</si>
  <si>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</si>
  <si>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</si>
  <si>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</si>
  <si>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</si>
  <si>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</si>
  <si>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</si>
  <si>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</si>
  <si>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</si>
  <si>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</si>
  <si>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</si>
  <si>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</si>
  <si>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</si>
  <si>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</si>
  <si>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</si>
  <si>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</si>
  <si>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</si>
  <si>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</si>
  <si>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</si>
  <si>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</si>
  <si>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</si>
  <si>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</si>
  <si>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</si>
  <si>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</si>
  <si>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</si>
  <si>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</si>
  <si>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</si>
  <si>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</si>
  <si>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</si>
  <si>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</si>
  <si>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</si>
  <si>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</si>
  <si>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</si>
  <si>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</si>
  <si>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</si>
  <si>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</si>
  <si>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</si>
  <si>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</si>
  <si>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</si>
  <si>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</si>
  <si>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</si>
  <si>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</si>
  <si>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</si>
  <si>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</si>
  <si>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</si>
  <si>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</si>
  <si>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</si>
  <si>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</si>
  <si>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</si>
  <si>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</si>
  <si>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</si>
  <si>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</si>
  <si>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</si>
  <si>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</si>
  <si>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</si>
  <si>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</si>
  <si>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</si>
  <si>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</si>
  <si>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</si>
  <si>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</si>
  <si>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</si>
  <si>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</si>
  <si>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</si>
  <si>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</si>
  <si>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</si>
  <si>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</si>
  <si>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</si>
  <si>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</si>
  <si>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</si>
  <si>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</si>
  <si>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</si>
  <si>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</si>
  <si>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</si>
  <si>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</si>
  <si>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</si>
  <si>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</si>
  <si>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</si>
  <si>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</si>
  <si>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</si>
  <si>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</si>
  <si>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</si>
  <si>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</si>
  <si>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</si>
  <si>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</si>
  <si>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</si>
  <si>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</si>
  <si>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</si>
  <si>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</si>
  <si>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</si>
  <si>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</si>
  <si>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</si>
  <si>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</si>
  <si>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</si>
  <si>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</si>
  <si>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</si>
  <si>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</si>
  <si>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</si>
  <si>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</si>
  <si>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</si>
  <si>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</si>
  <si>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</si>
  <si>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</si>
  <si>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</si>
  <si>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</si>
  <si>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</si>
  <si>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</si>
  <si>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</si>
  <si>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</si>
  <si>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</si>
  <si>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</si>
  <si>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</si>
  <si>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</si>
  <si>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</si>
  <si>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</si>
  <si>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</si>
  <si>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</si>
  <si>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</si>
  <si>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</si>
  <si>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</si>
  <si>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</si>
  <si>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</si>
  <si>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</si>
  <si>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</si>
  <si>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</si>
  <si>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</si>
  <si>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</si>
  <si>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</si>
  <si>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</si>
  <si>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</si>
  <si>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</si>
  <si>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</si>
  <si>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</si>
  <si>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</si>
  <si>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</si>
  <si>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</si>
  <si>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</si>
  <si>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</si>
  <si>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</si>
  <si>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</si>
  <si>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</si>
  <si>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</si>
  <si>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</si>
  <si>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</si>
  <si>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</si>
  <si>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</si>
  <si>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</si>
  <si>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</si>
  <si>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</si>
  <si>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</si>
  <si>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</si>
  <si>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</si>
  <si>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</si>
  <si>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</si>
  <si>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</si>
  <si>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</si>
  <si>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</si>
  <si>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</si>
  <si>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</si>
  <si>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</si>
  <si>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</si>
  <si>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</si>
  <si>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</si>
  <si>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</si>
  <si>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</si>
  <si>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</si>
  <si>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</si>
  <si>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</si>
  <si>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</si>
  <si>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</si>
  <si>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</si>
  <si>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</si>
  <si>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</si>
  <si>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</si>
  <si>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</si>
  <si>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</si>
  <si>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</si>
  <si>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</si>
  <si>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</si>
  <si>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</si>
  <si>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</si>
  <si>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</si>
  <si>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</si>
  <si>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</si>
  <si>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</si>
  <si>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</si>
  <si>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</si>
  <si>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</si>
  <si>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</si>
  <si>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</si>
  <si>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</si>
  <si>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</si>
  <si>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</si>
  <si>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</si>
  <si>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</si>
  <si>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</si>
  <si>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</si>
  <si>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</si>
  <si>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</si>
  <si>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</si>
  <si>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</si>
  <si>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</si>
  <si>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</si>
  <si>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</si>
  <si>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</si>
  <si>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</si>
  <si>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</si>
  <si>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</si>
  <si>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</si>
  <si>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</si>
  <si>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</si>
  <si>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</si>
  <si>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</si>
  <si>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</si>
  <si>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</si>
  <si>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</si>
  <si>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</si>
  <si>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</si>
  <si>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</si>
  <si>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</si>
  <si>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</si>
  <si>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</si>
  <si>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</si>
  <si>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</si>
  <si>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</si>
  <si>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</si>
  <si>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</si>
  <si>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</si>
  <si>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</si>
  <si>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</si>
  <si>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</si>
  <si>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</si>
  <si>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</si>
  <si>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</si>
  <si>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</si>
  <si>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</si>
  <si>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</si>
  <si>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</si>
  <si>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</si>
  <si>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</si>
  <si>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</si>
  <si>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</si>
  <si>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</si>
  <si>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</si>
  <si>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</si>
  <si>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</si>
  <si>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</si>
  <si>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</si>
  <si>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</si>
  <si>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</si>
  <si>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</si>
  <si>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</si>
  <si>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</si>
  <si>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</si>
  <si>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</si>
  <si>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</si>
  <si>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</si>
  <si>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</si>
  <si>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</si>
  <si>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</si>
  <si>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</si>
  <si>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</si>
  <si>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</si>
  <si>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</si>
  <si>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</si>
  <si>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</si>
  <si>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</si>
  <si>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</si>
  <si>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</si>
  <si>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</si>
  <si>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</si>
  <si>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</si>
  <si>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</si>
  <si>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</si>
  <si>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</si>
  <si>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</si>
  <si>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</si>
  <si>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</si>
  <si>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</si>
  <si>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</si>
  <si>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</si>
  <si>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</si>
  <si>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</si>
  <si>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</si>
  <si>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</si>
  <si>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</si>
  <si>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</si>
  <si>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</si>
  <si>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</si>
  <si>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</si>
  <si>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</si>
  <si>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</si>
  <si>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</si>
  <si>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</si>
  <si>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</si>
  <si>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</si>
  <si>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</si>
  <si>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</si>
  <si>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</si>
  <si>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</si>
  <si>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</si>
  <si>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</si>
  <si>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</si>
  <si>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</si>
  <si>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</si>
  <si>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</si>
  <si>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</si>
  <si>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</si>
  <si>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</si>
  <si>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</si>
  <si>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</si>
  <si>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</si>
  <si>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</si>
  <si>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</si>
  <si>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</si>
  <si>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</si>
  <si>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</si>
  <si>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</si>
  <si>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</si>
  <si>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</si>
  <si>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</si>
  <si>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</si>
  <si>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</si>
  <si>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</si>
  <si>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</si>
  <si>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</si>
  <si>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</si>
  <si>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</si>
  <si>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</si>
  <si>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</si>
  <si>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</si>
  <si>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</si>
  <si>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</si>
  <si>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</si>
  <si>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</si>
  <si>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</si>
  <si>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</si>
  <si>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</si>
  <si>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</si>
  <si>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</si>
  <si>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</si>
  <si>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</si>
  <si>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</si>
  <si>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</si>
  <si>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</si>
  <si>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</si>
  <si>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</si>
  <si>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</si>
  <si>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</si>
  <si>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</si>
  <si>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</si>
  <si>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</si>
  <si>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</si>
  <si>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</si>
  <si>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</si>
  <si>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</si>
  <si>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</si>
  <si>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</si>
  <si>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</si>
  <si>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</si>
  <si>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</si>
  <si>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</si>
  <si>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</si>
  <si>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</si>
  <si>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</si>
  <si>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</si>
  <si>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</si>
  <si>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</si>
  <si>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</si>
  <si>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</si>
  <si>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</si>
  <si>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</si>
  <si>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</si>
  <si>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</si>
  <si>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</si>
  <si>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</si>
  <si>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</si>
  <si>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</si>
  <si>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</si>
  <si>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</si>
  <si>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</si>
  <si>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</si>
  <si>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</si>
  <si>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</si>
  <si>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</si>
  <si>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</si>
  <si>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</si>
  <si>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</si>
  <si>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</si>
  <si>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</si>
  <si>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</si>
  <si>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</si>
  <si>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</si>
  <si>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</si>
  <si>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</si>
  <si>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</si>
  <si>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</si>
  <si>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</si>
  <si>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</si>
  <si>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</si>
  <si>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</si>
  <si>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</si>
  <si>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</si>
  <si>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</si>
  <si>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</si>
  <si>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</si>
  <si>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</si>
  <si>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</si>
  <si>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</si>
  <si>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</si>
  <si>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</si>
  <si>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</si>
  <si>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</si>
  <si>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</si>
  <si>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</si>
  <si>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</si>
  <si>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</si>
  <si>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</si>
  <si>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</si>
  <si>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</si>
  <si>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</si>
  <si>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</si>
  <si>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</si>
  <si>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</si>
  <si>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</si>
  <si>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</si>
  <si>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</si>
  <si>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</si>
  <si>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</si>
  <si>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</si>
  <si>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</si>
  <si>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</si>
  <si>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</si>
  <si>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</si>
  <si>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</si>
  <si>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</si>
  <si>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</si>
  <si>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</si>
  <si>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</si>
  <si>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</si>
  <si>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</si>
  <si>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</si>
  <si>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</si>
  <si>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</si>
  <si>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</si>
  <si>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</si>
  <si>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</si>
  <si>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</si>
  <si>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</si>
  <si>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</si>
  <si>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</si>
  <si>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</si>
  <si>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</si>
  <si>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</si>
  <si>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</si>
  <si>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</si>
  <si>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</si>
  <si>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</si>
  <si>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</si>
  <si>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</si>
  <si>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</si>
  <si>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</si>
  <si>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</si>
  <si>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</si>
  <si>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</si>
  <si>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</si>
  <si>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</si>
  <si>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</si>
  <si>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</si>
  <si>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</si>
  <si>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</si>
  <si>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</si>
  <si>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</si>
  <si>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</si>
  <si>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</si>
  <si>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</si>
  <si>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</si>
  <si>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</si>
  <si>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</si>
  <si>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</si>
  <si>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</si>
  <si>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</si>
  <si>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</si>
  <si>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</si>
  <si>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</si>
  <si>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</si>
  <si>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</si>
  <si>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</si>
  <si>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</si>
  <si>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</si>
  <si>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</si>
  <si>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</si>
  <si>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</si>
  <si>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</si>
  <si>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</si>
  <si>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</si>
  <si>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</si>
  <si>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</si>
  <si>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</si>
  <si>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</si>
  <si>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</si>
  <si>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</si>
  <si>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</si>
  <si>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</si>
  <si>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</si>
  <si>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</si>
  <si>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</si>
  <si>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</si>
  <si>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</si>
  <si>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</si>
  <si>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</si>
  <si>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</si>
  <si>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</si>
  <si>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</si>
  <si>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</si>
  <si>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</si>
  <si>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</si>
  <si>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</si>
  <si>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</si>
  <si>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</si>
  <si>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</si>
  <si>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</si>
  <si>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</si>
  <si>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</si>
  <si>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</si>
  <si>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</si>
  <si>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</si>
  <si>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</si>
  <si>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</si>
  <si>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</si>
  <si>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</si>
  <si>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</si>
  <si>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</si>
  <si>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</si>
  <si>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</si>
  <si>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</si>
  <si>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</si>
  <si>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</si>
  <si>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</si>
  <si>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</si>
  <si>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</si>
  <si>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</si>
  <si>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</si>
  <si>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</si>
  <si>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</si>
  <si>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</si>
  <si>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</si>
  <si>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</si>
  <si>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</si>
  <si>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</si>
  <si>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</si>
  <si>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</si>
  <si>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</si>
  <si>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</si>
  <si>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</si>
  <si>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</si>
  <si>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</si>
  <si>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</si>
  <si>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</si>
  <si>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</si>
  <si>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</si>
  <si>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</si>
  <si>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</si>
  <si>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</si>
  <si>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</si>
  <si>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</si>
  <si>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</si>
  <si>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</si>
  <si>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</si>
  <si>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</si>
  <si>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</si>
  <si>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</si>
  <si>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</si>
  <si>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</si>
  <si>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</si>
  <si>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</si>
  <si>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</si>
  <si>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</si>
  <si>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</si>
  <si>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</si>
  <si>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</si>
  <si>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</si>
  <si>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</si>
  <si>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</si>
  <si>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</si>
  <si>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</si>
  <si>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</si>
  <si>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</si>
  <si>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</si>
  <si>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</si>
  <si>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</si>
  <si>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</si>
  <si>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</si>
  <si>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</si>
  <si>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</si>
  <si>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</si>
  <si>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</si>
  <si>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</si>
  <si>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</si>
  <si>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</si>
  <si>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</si>
  <si>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</si>
  <si>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</si>
  <si>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</si>
  <si>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</si>
  <si>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</si>
  <si>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</si>
  <si>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</si>
  <si>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</si>
  <si>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</si>
  <si>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</si>
  <si>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</si>
  <si>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</si>
  <si>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</si>
  <si>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</si>
  <si>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</si>
  <si>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</si>
  <si>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</si>
  <si>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</si>
  <si>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</si>
  <si>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</si>
  <si>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</si>
  <si>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</si>
  <si>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</si>
  <si>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</si>
  <si>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</si>
  <si>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</si>
  <si>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</si>
  <si>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</si>
  <si>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</si>
  <si>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</si>
  <si>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</si>
  <si>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</si>
  <si>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</si>
  <si>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</si>
  <si>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</si>
  <si>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</si>
  <si>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</si>
  <si>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</si>
  <si>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</si>
  <si>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</si>
  <si>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</si>
  <si>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</si>
  <si>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</si>
  <si>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</si>
  <si>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</si>
  <si>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</si>
  <si>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</si>
  <si>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</si>
  <si>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</si>
  <si>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</si>
  <si>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</si>
  <si>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</si>
  <si>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</si>
  <si>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</si>
  <si>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</si>
  <si>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</si>
  <si>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</si>
  <si>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</si>
  <si>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</si>
  <si>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</si>
  <si>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</si>
  <si>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</si>
  <si>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</si>
  <si>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</si>
  <si>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</si>
  <si>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</si>
  <si>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</si>
  <si>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</si>
  <si>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</si>
  <si>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</si>
  <si>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</si>
  <si>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</si>
  <si>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</si>
  <si>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</si>
  <si>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</si>
  <si>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</si>
  <si>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</si>
  <si>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</si>
  <si>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</si>
  <si>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</si>
  <si>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</si>
  <si>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</si>
  <si>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</si>
  <si>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</si>
  <si>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</si>
  <si>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</si>
  <si>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</si>
  <si>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</si>
  <si>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</si>
  <si>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</si>
  <si>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</si>
  <si>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</si>
  <si>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</si>
  <si>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</si>
  <si>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</si>
  <si>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</si>
  <si>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</si>
  <si>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</si>
  <si>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</si>
  <si>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</si>
  <si>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</si>
  <si>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</si>
  <si>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</si>
  <si>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</si>
  <si>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</si>
  <si>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</si>
  <si>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</si>
  <si>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</si>
  <si>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</si>
  <si>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</si>
  <si>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</si>
  <si>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</si>
  <si>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</si>
  <si>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</si>
  <si>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</si>
  <si>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</si>
  <si>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</si>
  <si>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</si>
  <si>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</si>
  <si>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</si>
  <si>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</si>
  <si>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</si>
  <si>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</si>
  <si>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</si>
  <si>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</si>
  <si>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</si>
  <si>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</si>
  <si>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</si>
  <si>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</si>
  <si>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</si>
  <si>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</si>
  <si>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</si>
  <si>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</si>
  <si>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</si>
  <si>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</si>
  <si>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</si>
  <si>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</si>
  <si>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</si>
  <si>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</si>
  <si>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</si>
  <si>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</si>
  <si>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</si>
  <si>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</si>
  <si>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</si>
  <si>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</si>
  <si>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</si>
  <si>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</si>
  <si>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</si>
  <si>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</si>
  <si>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</si>
  <si>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</si>
  <si>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</si>
  <si>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</si>
  <si>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</si>
  <si>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</si>
  <si>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</si>
  <si>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</si>
  <si>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</si>
  <si>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</si>
  <si>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</si>
  <si>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</si>
  <si>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</si>
  <si>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</si>
  <si>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</si>
  <si>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</si>
  <si>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</si>
  <si>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</si>
  <si>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</si>
  <si>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</si>
  <si>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</si>
  <si>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</si>
  <si>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</si>
  <si>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</si>
  <si>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</si>
  <si>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</si>
  <si>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</si>
  <si>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</si>
  <si>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</si>
  <si>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</si>
  <si>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</si>
  <si>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</si>
  <si>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</si>
  <si>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</si>
  <si>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</si>
  <si>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</si>
  <si>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</si>
  <si>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</si>
  <si>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</si>
  <si>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</si>
  <si>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</si>
  <si>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</si>
  <si>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</si>
  <si>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</si>
  <si>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</si>
  <si>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</si>
  <si>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</si>
  <si>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</si>
  <si>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</si>
  <si>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</si>
  <si>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</si>
  <si>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</si>
  <si>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</si>
  <si>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</si>
  <si>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</si>
  <si>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</si>
  <si>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</si>
  <si>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</si>
  <si>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</si>
  <si>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</si>
  <si>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</si>
  <si>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</si>
  <si>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</si>
  <si>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</si>
  <si>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</si>
  <si>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</si>
  <si>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</si>
  <si>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</si>
  <si>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</si>
  <si>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</si>
  <si>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</si>
  <si>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</si>
  <si>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</si>
  <si>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</si>
  <si>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</si>
  <si>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</si>
  <si>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</si>
  <si>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</si>
  <si>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</si>
  <si>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</si>
  <si>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</si>
  <si>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</si>
  <si>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</si>
  <si>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</si>
  <si>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</si>
  <si>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</si>
  <si>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</si>
  <si>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</si>
  <si>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</si>
  <si>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</si>
  <si>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</si>
  <si>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</si>
  <si>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</si>
  <si>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</si>
  <si>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</si>
  <si>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</si>
  <si>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</si>
  <si>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</si>
  <si>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</si>
  <si>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</si>
  <si>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</si>
  <si>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</si>
  <si>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</si>
  <si>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</si>
  <si>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</si>
  <si>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</si>
  <si>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</si>
  <si>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</si>
  <si>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</si>
  <si>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</si>
  <si>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</si>
  <si>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</si>
  <si>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</si>
  <si>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</si>
  <si>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</si>
  <si>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</si>
  <si>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</si>
  <si>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</si>
  <si>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</si>
  <si>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</si>
  <si>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</si>
  <si>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</si>
  <si>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</si>
  <si>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</si>
  <si>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</si>
  <si>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</si>
  <si>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</si>
  <si>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</si>
  <si>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</si>
  <si>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</si>
  <si>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</si>
  <si>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</si>
  <si>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</si>
  <si>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</si>
  <si>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</si>
  <si>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</si>
  <si>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</si>
  <si>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</si>
  <si>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</si>
  <si>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</si>
  <si>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</si>
  <si>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</si>
  <si>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</si>
  <si>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</si>
  <si>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</si>
  <si>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</si>
  <si>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</si>
  <si>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</si>
  <si>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</si>
  <si>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</si>
  <si>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</si>
  <si>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</si>
  <si>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</si>
  <si>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</si>
  <si>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</si>
  <si>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</si>
  <si>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</si>
  <si>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</si>
  <si>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</si>
  <si>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</si>
  <si>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</si>
  <si>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</si>
  <si>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</si>
  <si>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</si>
  <si>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</si>
  <si>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</si>
  <si>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</si>
  <si>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</si>
  <si>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</si>
  <si>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</si>
  <si>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</si>
  <si>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</si>
  <si>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</si>
  <si>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</si>
  <si>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</si>
  <si>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</si>
  <si>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</si>
  <si>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</si>
  <si>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</si>
  <si>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</si>
  <si>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</si>
  <si>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</si>
  <si>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</si>
  <si>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</si>
  <si>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</si>
  <si>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</si>
  <si>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</si>
  <si>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</si>
  <si>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</si>
  <si>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</si>
  <si>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</si>
  <si>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</si>
  <si>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</si>
  <si>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</si>
  <si>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</si>
  <si>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</si>
  <si>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</si>
  <si>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</si>
  <si>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</si>
  <si>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</si>
  <si>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</si>
  <si>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</si>
  <si>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</si>
  <si>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</si>
  <si>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</si>
  <si>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</si>
  <si>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</si>
  <si>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</si>
  <si>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</si>
  <si>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</si>
  <si>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</si>
  <si>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</si>
  <si>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</si>
  <si>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</si>
  <si>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</si>
  <si>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</si>
  <si>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</si>
  <si>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</si>
  <si>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</si>
  <si>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</si>
  <si>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</si>
  <si>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</si>
  <si>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</si>
  <si>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</si>
  <si>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</si>
  <si>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</si>
  <si>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</si>
  <si>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</si>
  <si>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</si>
  <si>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</si>
  <si>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</si>
  <si>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</si>
  <si>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</si>
  <si>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</si>
  <si>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</si>
  <si>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</si>
  <si>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</si>
  <si>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</si>
  <si>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</si>
  <si>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</si>
  <si>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</si>
  <si>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</si>
  <si>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</si>
  <si>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</si>
  <si>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</si>
  <si>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</si>
  <si>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</si>
  <si>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</si>
  <si>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</si>
  <si>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</si>
  <si>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</si>
  <si>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</si>
  <si>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</si>
  <si>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</si>
  <si>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</si>
  <si>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</si>
  <si>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</si>
  <si>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</si>
  <si>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</si>
  <si>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</si>
  <si>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</si>
  <si>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</si>
  <si>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</si>
  <si>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</si>
  <si>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</si>
  <si>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</si>
  <si>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</si>
  <si>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</si>
  <si>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</si>
  <si>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</si>
  <si>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</si>
  <si>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</si>
  <si>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</si>
  <si>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</si>
  <si>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</si>
  <si>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</si>
  <si>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</si>
  <si>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</si>
  <si>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</si>
  <si>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</si>
  <si>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</si>
  <si>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</si>
  <si>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</si>
  <si>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</si>
  <si>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</si>
  <si>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</si>
  <si>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</si>
  <si>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</si>
  <si>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</si>
  <si>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</si>
  <si>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</si>
  <si>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</si>
  <si>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</si>
  <si>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</si>
  <si>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</si>
  <si>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</si>
  <si>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</si>
  <si>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</si>
  <si>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</si>
  <si>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</si>
  <si>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</si>
  <si>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</si>
  <si>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</si>
  <si>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</si>
  <si>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</si>
  <si>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</si>
  <si>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</si>
  <si>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</si>
  <si>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</si>
  <si>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</si>
  <si>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</si>
  <si>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</si>
  <si>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</si>
  <si>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</si>
  <si>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</si>
  <si>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</si>
  <si>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</si>
  <si>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</si>
  <si>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</si>
  <si>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</si>
  <si>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</si>
  <si>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</si>
  <si>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</si>
  <si>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</si>
  <si>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</si>
  <si>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</si>
  <si>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</si>
  <si>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</si>
  <si>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</si>
  <si>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</si>
  <si>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</si>
  <si>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</si>
  <si>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</si>
  <si>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</si>
  <si>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</si>
  <si>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</si>
  <si>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</si>
  <si>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</si>
  <si>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</si>
  <si>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</si>
  <si>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</si>
  <si>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</si>
  <si>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</si>
  <si>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</si>
  <si>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</si>
  <si>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</si>
  <si>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</si>
  <si>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</si>
  <si>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</si>
  <si>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</si>
  <si>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</si>
  <si>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</si>
  <si>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</si>
  <si>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</si>
  <si>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</si>
  <si>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</si>
  <si>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</si>
  <si>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</si>
  <si>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</si>
  <si>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</si>
  <si>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</si>
  <si>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</si>
  <si>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</si>
  <si>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</si>
  <si>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</si>
  <si>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</si>
  <si>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</si>
  <si>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</si>
  <si>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</si>
  <si>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</si>
  <si>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</si>
  <si>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</si>
  <si>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</si>
  <si>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</si>
  <si>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</si>
  <si>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</si>
  <si>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</si>
  <si>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</si>
  <si>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</si>
  <si>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</si>
  <si>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</si>
  <si>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</si>
  <si>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</si>
  <si>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</si>
  <si>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</si>
  <si>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</si>
  <si>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</si>
  <si>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</si>
  <si>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</si>
  <si>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</si>
  <si>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</si>
  <si>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</si>
  <si>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</si>
  <si>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</si>
  <si>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</si>
  <si>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</si>
  <si>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</si>
  <si>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</si>
  <si>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</si>
  <si>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</si>
  <si>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</si>
  <si>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</si>
  <si>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</si>
  <si>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</si>
  <si>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</si>
  <si>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</si>
  <si>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</si>
  <si>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</si>
  <si>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</si>
  <si>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</si>
  <si>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</si>
  <si>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</si>
  <si>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</si>
  <si>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</si>
  <si>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</si>
  <si>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</si>
  <si>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</si>
  <si>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</si>
  <si>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</si>
  <si>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</si>
  <si>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</si>
  <si>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</si>
  <si>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</si>
  <si>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</si>
  <si>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</si>
  <si>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</si>
  <si>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</si>
  <si>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</si>
  <si>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</si>
  <si>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</si>
  <si>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</si>
  <si>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</si>
  <si>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</si>
  <si>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</si>
  <si>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</si>
  <si>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</si>
  <si>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</si>
  <si>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</si>
  <si>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</si>
  <si>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</si>
  <si>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</si>
  <si>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</si>
  <si>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</si>
  <si>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</si>
  <si>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</si>
  <si>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</si>
  <si>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</si>
  <si>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</si>
  <si>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</si>
  <si>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</si>
  <si>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</si>
  <si>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</si>
  <si>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</si>
  <si>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</si>
  <si>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</si>
  <si>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</si>
  <si>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</si>
  <si>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</si>
  <si>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</si>
  <si>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</si>
  <si>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</si>
  <si>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</si>
  <si>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</si>
  <si>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</si>
  <si>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</si>
  <si>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</si>
  <si>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</si>
  <si>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</si>
  <si>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</si>
  <si>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</si>
  <si>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</si>
  <si>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</si>
  <si>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</si>
  <si>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</si>
  <si>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</si>
  <si>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</si>
  <si>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</si>
  <si>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</si>
  <si>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</si>
  <si>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</si>
  <si>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</si>
  <si>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</si>
  <si>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</si>
  <si>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</si>
  <si>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</si>
  <si>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</si>
  <si>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</si>
  <si>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</si>
  <si>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</si>
  <si>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</si>
  <si>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</si>
  <si>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</si>
  <si>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</si>
  <si>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</si>
  <si>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</si>
  <si>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</si>
  <si>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</si>
  <si>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</si>
  <si>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</si>
  <si>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</si>
  <si>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</si>
  <si>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</si>
  <si>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</si>
  <si>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</si>
  <si>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</si>
  <si>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</si>
  <si>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</si>
  <si>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</si>
  <si>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</si>
  <si>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</si>
  <si>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</si>
  <si>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</si>
  <si>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</si>
  <si>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</si>
  <si>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</si>
  <si>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</si>
  <si>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</si>
  <si>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</si>
  <si>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</si>
  <si>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</si>
  <si>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</si>
  <si>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</si>
  <si>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</si>
  <si>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</si>
  <si>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</si>
  <si>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</si>
  <si>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</si>
  <si>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</si>
  <si>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</si>
  <si>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</si>
  <si>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</si>
  <si>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</si>
  <si>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</si>
  <si>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</si>
  <si>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</si>
  <si>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</si>
  <si>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</si>
  <si>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</si>
  <si>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</si>
  <si>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</si>
  <si>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</si>
  <si>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</si>
  <si>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</si>
  <si>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</si>
  <si>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</si>
  <si>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</si>
  <si>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</si>
  <si>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</si>
  <si>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</si>
  <si>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</si>
  <si>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</si>
  <si>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</si>
  <si>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</si>
  <si>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</si>
  <si>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</si>
  <si>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</si>
  <si>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</si>
  <si>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</si>
  <si>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</si>
  <si>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</si>
  <si>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</si>
  <si>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</si>
  <si>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</si>
  <si>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</si>
  <si>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</si>
  <si>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</si>
  <si>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</si>
  <si>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</si>
  <si>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</si>
  <si>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</si>
  <si>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</si>
  <si>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</si>
  <si>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</si>
  <si>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</si>
  <si>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</si>
  <si>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</si>
  <si>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</si>
  <si>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</si>
  <si>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</si>
  <si>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</si>
  <si>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</si>
  <si>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</si>
  <si>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</si>
  <si>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</si>
  <si>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</si>
  <si>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</si>
  <si>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</si>
  <si>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</si>
  <si>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</si>
  <si>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</si>
  <si>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</si>
  <si>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</si>
  <si>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</si>
  <si>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</si>
  <si>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</si>
  <si>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</si>
  <si>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</si>
  <si>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</si>
  <si>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</si>
  <si>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</si>
  <si>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</si>
  <si>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</si>
  <si>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</si>
  <si>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</si>
  <si>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</si>
  <si>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</si>
  <si>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</si>
  <si>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</si>
  <si>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</si>
  <si>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</si>
  <si>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</si>
  <si>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</si>
  <si>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</si>
  <si>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</si>
  <si>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</si>
  <si>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</si>
  <si>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</si>
  <si>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</si>
  <si>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</si>
  <si>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</si>
  <si>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</si>
  <si>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</si>
  <si>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</si>
  <si>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</si>
  <si>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</si>
  <si>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</si>
  <si>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</si>
  <si>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</si>
  <si>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</si>
  <si>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</si>
  <si>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</si>
  <si>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</si>
  <si>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</si>
  <si>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</si>
  <si>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</si>
  <si>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</si>
  <si>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</si>
  <si>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</si>
  <si>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</si>
  <si>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</si>
  <si>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</si>
  <si>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</si>
  <si>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</si>
  <si>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</si>
  <si>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</si>
  <si>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</si>
  <si>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</si>
  <si>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</si>
  <si>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</si>
  <si>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</si>
  <si>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</si>
  <si>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</si>
  <si>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</si>
  <si>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</si>
  <si>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</si>
  <si>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</si>
  <si>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</si>
  <si>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</si>
  <si>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</si>
  <si>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</si>
  <si>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</si>
  <si>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</si>
  <si>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</si>
  <si>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</si>
  <si>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</si>
  <si>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</si>
  <si>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</si>
  <si>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</si>
  <si>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</si>
  <si>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</si>
  <si>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</si>
  <si>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</si>
  <si>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</si>
  <si>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</si>
  <si>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</si>
  <si>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</si>
  <si>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</si>
  <si>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</si>
  <si>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</si>
  <si>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</si>
  <si>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</si>
  <si>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</si>
  <si>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</si>
  <si>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</si>
  <si>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</si>
  <si>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</si>
  <si>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</si>
  <si>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</si>
  <si>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</si>
  <si>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</si>
  <si>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</si>
  <si>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</si>
  <si>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</si>
  <si>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</si>
  <si>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</si>
  <si>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</si>
  <si>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</si>
  <si>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</si>
  <si>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</si>
  <si>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</si>
  <si>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</si>
  <si>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</si>
  <si>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</si>
  <si>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</si>
  <si>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</si>
  <si>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</si>
  <si>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</si>
  <si>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</si>
  <si>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</si>
  <si>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</si>
  <si>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</si>
  <si>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</si>
  <si>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</si>
  <si>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</si>
  <si>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</si>
  <si>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</si>
  <si>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</si>
  <si>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</si>
  <si>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</si>
  <si>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</si>
  <si>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</si>
  <si>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</si>
  <si>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</si>
  <si>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</si>
  <si>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</si>
  <si>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</si>
  <si>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</si>
  <si>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</si>
  <si>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</si>
  <si>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</si>
  <si>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</si>
  <si>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</si>
  <si>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</si>
  <si>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</si>
  <si>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</si>
  <si>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</si>
  <si>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</si>
  <si>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</si>
  <si>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</si>
  <si>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</si>
  <si>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</si>
  <si>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</si>
  <si>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</si>
  <si>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</si>
  <si>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</si>
  <si>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</si>
  <si>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</si>
  <si>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</si>
  <si>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</si>
  <si>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</si>
  <si>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</si>
  <si>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</si>
  <si>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</si>
  <si>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</si>
  <si>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</si>
  <si>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</si>
  <si>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</si>
  <si>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</si>
  <si>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</si>
  <si>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</si>
  <si>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</si>
  <si>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</si>
  <si>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</si>
  <si>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</si>
  <si>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</si>
  <si>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</si>
  <si>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</si>
  <si>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</si>
  <si>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</si>
  <si>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</si>
  <si>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</si>
  <si>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</si>
  <si>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</si>
  <si>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</si>
  <si>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</si>
  <si>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</si>
  <si>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</si>
  <si>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</si>
  <si>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</si>
  <si>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</si>
  <si>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</si>
  <si>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</si>
  <si>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</si>
  <si>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</si>
  <si>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</si>
  <si>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</si>
  <si>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</si>
  <si>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</si>
  <si>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</si>
  <si>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</si>
  <si>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</si>
  <si>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</si>
  <si>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</si>
  <si>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</si>
  <si>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</si>
  <si>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</si>
  <si>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</si>
  <si>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</si>
  <si>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</si>
  <si>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</si>
  <si>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</si>
  <si>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</si>
  <si>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</si>
  <si>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</si>
  <si>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</si>
  <si>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</si>
  <si>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</si>
  <si>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</si>
  <si>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</si>
  <si>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</si>
  <si>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</si>
  <si>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</si>
  <si>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</si>
  <si>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</si>
  <si>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</si>
  <si>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</si>
  <si>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</si>
  <si>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</si>
  <si>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</si>
  <si>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</si>
  <si>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</si>
  <si>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</si>
  <si>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</si>
  <si>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</si>
  <si>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</si>
  <si>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</si>
  <si>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</si>
  <si>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</si>
  <si>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</si>
  <si>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</si>
  <si>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</si>
  <si>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</si>
  <si>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</si>
  <si>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</si>
  <si>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</si>
  <si>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</si>
  <si>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</si>
  <si>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</si>
  <si>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</si>
  <si>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</si>
  <si>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</si>
  <si>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</si>
  <si>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</si>
  <si>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</si>
  <si>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</si>
  <si>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</si>
  <si>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</si>
  <si>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</si>
  <si>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</si>
  <si>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</si>
  <si>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</si>
  <si>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</si>
  <si>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</si>
  <si>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</si>
  <si>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</si>
  <si>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</si>
  <si>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</si>
  <si>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</si>
  <si>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</si>
  <si>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</si>
  <si>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</si>
  <si>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</si>
  <si>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</si>
  <si>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</si>
  <si>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</si>
  <si>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</si>
  <si>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</si>
  <si>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</si>
  <si>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</si>
  <si>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</si>
  <si>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</si>
  <si>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</si>
  <si>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</si>
  <si>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</si>
  <si>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</si>
  <si>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</si>
  <si>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</si>
  <si>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</si>
  <si>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</si>
  <si>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</si>
  <si>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</si>
  <si>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</si>
  <si>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</si>
  <si>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</si>
  <si>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</si>
  <si>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</si>
  <si>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</si>
  <si>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</si>
  <si>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</si>
  <si>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</si>
  <si>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</si>
  <si>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</si>
  <si>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</si>
  <si>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</si>
  <si>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</si>
  <si>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</si>
  <si>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</si>
  <si>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</si>
  <si>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</si>
  <si>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</si>
  <si>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</si>
  <si>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</si>
  <si>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</si>
  <si>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</si>
  <si>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</si>
  <si>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</si>
  <si>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</si>
  <si>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</si>
  <si>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</si>
  <si>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</si>
  <si>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</si>
  <si>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</si>
  <si>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</si>
  <si>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</si>
  <si>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</si>
  <si>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</si>
  <si>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</si>
  <si>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</si>
  <si>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</si>
  <si>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</si>
  <si>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</si>
  <si>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</si>
  <si>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</si>
  <si>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</si>
  <si>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</si>
  <si>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</si>
  <si>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</si>
  <si>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</si>
  <si>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</si>
  <si>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</si>
  <si>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</si>
  <si>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</si>
  <si>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</si>
  <si>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</si>
  <si>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</si>
  <si>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</si>
  <si>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</si>
  <si>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</si>
  <si>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</si>
  <si>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</si>
  <si>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</si>
  <si>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</si>
  <si>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</si>
  <si>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</si>
  <si>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</si>
  <si>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</si>
  <si>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</si>
  <si>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</si>
  <si>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</si>
  <si>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</si>
  <si>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</si>
  <si>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</si>
  <si>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</si>
  <si>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</si>
  <si>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</si>
  <si>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</si>
  <si>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</si>
  <si>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</si>
  <si>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</si>
  <si>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</si>
  <si>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</si>
  <si>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</si>
  <si>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</si>
  <si>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</si>
  <si>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</si>
  <si>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</si>
  <si>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</si>
  <si>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</si>
  <si>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</si>
  <si>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</si>
  <si>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</si>
  <si>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</si>
  <si>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</si>
  <si>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</si>
  <si>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</si>
  <si>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</si>
  <si>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</si>
  <si>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</si>
  <si>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</si>
  <si>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</si>
  <si>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</si>
  <si>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</si>
  <si>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</si>
  <si>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</si>
  <si>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</si>
  <si>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</si>
  <si>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</si>
  <si>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</si>
  <si>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</si>
  <si>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</si>
  <si>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</si>
  <si>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</si>
  <si>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</si>
  <si>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</si>
  <si>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</si>
  <si>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</si>
  <si>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</si>
  <si>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</si>
  <si>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</si>
  <si>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</si>
  <si>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</si>
  <si>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</si>
  <si>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</si>
  <si>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</si>
  <si>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</si>
  <si>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</si>
  <si>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</si>
  <si>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</si>
  <si>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</si>
  <si>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</si>
  <si>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</si>
  <si>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</si>
  <si>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</si>
  <si>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</si>
  <si>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</si>
  <si>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</si>
  <si>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</si>
  <si>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</si>
  <si>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</si>
  <si>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</si>
  <si>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</si>
  <si>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</si>
  <si>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</si>
  <si>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</si>
  <si>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</si>
  <si>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</si>
  <si>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</si>
  <si>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</si>
  <si>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</si>
  <si>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</si>
  <si>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</si>
  <si>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</si>
  <si>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</si>
  <si>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</si>
  <si>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</si>
  <si>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</si>
  <si>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</si>
  <si>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</si>
  <si>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</si>
  <si>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</si>
  <si>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</si>
  <si>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</si>
  <si>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</si>
  <si>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</si>
  <si>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</si>
  <si>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</si>
  <si>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</si>
  <si>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</si>
  <si>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</si>
  <si>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</si>
  <si>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</si>
  <si>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</si>
  <si>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</si>
  <si>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</si>
  <si>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</si>
  <si>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</si>
  <si>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</si>
  <si>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</si>
  <si>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</si>
  <si>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</si>
  <si>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</si>
  <si>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</si>
  <si>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</si>
  <si>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</si>
  <si>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</si>
  <si>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</si>
  <si>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</si>
  <si>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</si>
  <si>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</si>
  <si>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</si>
  <si>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</si>
  <si>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</si>
  <si>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</si>
  <si>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</si>
  <si>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</si>
  <si>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</si>
  <si>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</si>
  <si>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</si>
  <si>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</si>
  <si>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</si>
  <si>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</si>
  <si>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</si>
  <si>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</si>
  <si>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</si>
  <si>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</si>
  <si>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</si>
  <si>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</si>
  <si>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</si>
  <si>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</si>
  <si>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</si>
  <si>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</si>
  <si>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</si>
  <si>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</si>
  <si>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</si>
  <si>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</si>
  <si>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</si>
  <si>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</si>
  <si>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</si>
  <si>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</si>
  <si>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</si>
  <si>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</si>
  <si>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</si>
  <si>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</si>
  <si>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</si>
  <si>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</si>
  <si>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</si>
  <si>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</si>
  <si>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</si>
  <si>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</si>
  <si>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</si>
  <si>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</si>
  <si>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</si>
  <si>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</si>
  <si>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</si>
  <si>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</si>
  <si>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</si>
  <si>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</si>
  <si>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</si>
  <si>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</si>
  <si>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</si>
  <si>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</si>
  <si>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</si>
  <si>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</si>
  <si>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</si>
  <si>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</si>
  <si>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</si>
  <si>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</si>
  <si>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</si>
  <si>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</si>
  <si>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</si>
  <si>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</si>
  <si>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</si>
  <si>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</si>
  <si>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</si>
  <si>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</si>
  <si>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</si>
  <si>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</si>
  <si>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</si>
  <si>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</si>
  <si>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</si>
  <si>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</si>
  <si>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</si>
  <si>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</si>
  <si>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</si>
  <si>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</si>
  <si>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</si>
  <si>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</si>
  <si>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</si>
  <si>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</si>
  <si>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</si>
  <si>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</si>
  <si>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</si>
  <si>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</si>
  <si>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</si>
  <si>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</si>
  <si>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</si>
  <si>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</si>
  <si>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</si>
  <si>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</si>
  <si>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</si>
  <si>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</si>
  <si>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</si>
  <si>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</si>
  <si>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</si>
  <si>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</si>
  <si>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</si>
  <si>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</si>
  <si>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</si>
  <si>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</si>
  <si>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</si>
  <si>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</si>
  <si>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</si>
  <si>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</si>
  <si>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</si>
  <si>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</si>
  <si>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</si>
  <si>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</si>
  <si>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</si>
  <si>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</si>
  <si>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</si>
  <si>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</si>
  <si>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</si>
  <si>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</si>
  <si>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</si>
  <si>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</si>
  <si>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</si>
  <si>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</si>
  <si>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</si>
  <si>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</si>
  <si>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</si>
  <si>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</si>
  <si>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</si>
  <si>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</si>
  <si>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</si>
  <si>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</si>
  <si>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</si>
  <si>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</si>
  <si>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</si>
  <si>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</si>
  <si>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</si>
  <si>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</si>
  <si>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</si>
  <si>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</si>
  <si>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</si>
  <si>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</si>
  <si>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</si>
  <si>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</si>
  <si>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</si>
  <si>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</si>
  <si>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</si>
  <si>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</si>
  <si>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</si>
  <si>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</si>
  <si>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</si>
  <si>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</si>
  <si>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</si>
  <si>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</si>
  <si>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</si>
  <si>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</si>
  <si>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</si>
  <si>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</si>
  <si>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</si>
  <si>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</si>
  <si>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</si>
  <si>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</si>
  <si>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</si>
  <si>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</si>
  <si>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</si>
  <si>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</si>
  <si>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</si>
  <si>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</si>
  <si>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</si>
  <si>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</si>
  <si>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</si>
  <si>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</si>
  <si>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</si>
  <si>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</si>
  <si>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</si>
  <si>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</si>
  <si>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</si>
  <si>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</si>
  <si>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</si>
  <si>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</si>
  <si>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</si>
  <si>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</si>
  <si>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</si>
  <si>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</si>
  <si>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</si>
  <si>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</si>
  <si>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</si>
  <si>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</si>
  <si>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</si>
  <si>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</si>
  <si>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</si>
  <si>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</si>
  <si>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</si>
  <si>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</si>
  <si>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</si>
  <si>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</si>
  <si>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</si>
  <si>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</si>
  <si>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</si>
  <si>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</si>
  <si>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</si>
  <si>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</si>
  <si>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</si>
  <si>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</si>
  <si>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</si>
  <si>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</si>
  <si>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</si>
  <si>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</si>
  <si>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</si>
  <si>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</si>
  <si>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</si>
  <si>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</si>
  <si>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</si>
  <si>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</si>
  <si>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</si>
  <si>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</si>
  <si>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</si>
  <si>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</si>
  <si>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</si>
  <si>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</si>
  <si>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</si>
  <si>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</si>
  <si>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</si>
  <si>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</si>
  <si>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</si>
  <si>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</si>
  <si>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</si>
  <si>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</si>
  <si>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</si>
  <si>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</si>
  <si>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</si>
  <si>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</si>
  <si>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</si>
  <si>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</si>
  <si>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</si>
  <si>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</si>
  <si>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</si>
  <si>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</si>
  <si>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</si>
  <si>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</si>
  <si>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</si>
  <si>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</si>
  <si>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</si>
  <si>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</si>
  <si>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</si>
  <si>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</si>
  <si>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</si>
  <si>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</si>
  <si>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</si>
  <si>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</si>
  <si>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</si>
  <si>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</si>
  <si>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</si>
  <si>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</si>
  <si>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</si>
  <si>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</si>
  <si>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</si>
  <si>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</si>
  <si>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</si>
  <si>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</si>
  <si>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</si>
  <si>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</si>
  <si>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</si>
  <si>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</si>
  <si>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</si>
  <si>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</si>
  <si>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</si>
  <si>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</si>
  <si>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</si>
  <si>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</si>
  <si>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</si>
  <si>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</si>
  <si>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</si>
  <si>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</si>
  <si>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</si>
  <si>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</si>
  <si>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</si>
  <si>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</si>
  <si>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</si>
  <si>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</si>
  <si>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</si>
  <si>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</si>
  <si>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</si>
  <si>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</si>
  <si>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</si>
  <si>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</si>
  <si>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</si>
  <si>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</si>
  <si>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</si>
  <si>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</si>
  <si>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</si>
  <si>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</si>
  <si>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</si>
  <si>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</si>
  <si>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</si>
  <si>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</si>
  <si>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</si>
  <si>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</si>
  <si>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</si>
  <si>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</si>
  <si>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</si>
  <si>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</si>
  <si>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</si>
  <si>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</si>
  <si>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</si>
  <si>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</si>
  <si>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</si>
  <si>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</si>
  <si>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</si>
  <si>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</si>
  <si>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</si>
  <si>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</si>
  <si>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</si>
  <si>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</si>
  <si>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</si>
  <si>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</si>
  <si>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</si>
  <si>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</si>
  <si>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</si>
  <si>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</si>
  <si>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</si>
  <si>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</si>
  <si>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</si>
  <si>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</si>
  <si>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</si>
  <si>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</si>
  <si>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</si>
  <si>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</si>
  <si>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</si>
  <si>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</si>
  <si>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</si>
  <si>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</si>
  <si>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</si>
  <si>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</si>
  <si>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</si>
  <si>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</si>
  <si>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</si>
  <si>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</si>
  <si>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</si>
  <si>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</si>
  <si>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</si>
  <si>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</si>
  <si>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</si>
  <si>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</si>
  <si>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</si>
  <si>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</si>
  <si>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</si>
  <si>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</si>
  <si>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</si>
  <si>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</si>
  <si>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</si>
  <si>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</si>
  <si>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</si>
  <si>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</si>
  <si>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</si>
  <si>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</si>
  <si>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</si>
  <si>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</si>
  <si>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</si>
  <si>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</si>
  <si>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</si>
  <si>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</si>
  <si>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</si>
  <si>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</si>
  <si>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</si>
  <si>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</si>
  <si>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</si>
  <si>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</si>
  <si>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</si>
  <si>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</si>
  <si>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</si>
  <si>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</si>
  <si>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</si>
  <si>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</si>
  <si>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</si>
  <si>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</si>
  <si>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</si>
  <si>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</si>
  <si>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</si>
  <si>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</si>
  <si>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</si>
  <si>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</si>
  <si>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</si>
  <si>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</si>
  <si>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</si>
  <si>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</si>
  <si>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</si>
  <si>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</si>
  <si>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</si>
  <si>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</si>
  <si>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</si>
  <si>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</si>
  <si>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</si>
  <si>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</si>
  <si>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</si>
  <si>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</si>
  <si>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</si>
  <si>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</si>
  <si>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</si>
  <si>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</si>
  <si>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</si>
  <si>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</si>
  <si>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</si>
  <si>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</si>
  <si>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</si>
  <si>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</si>
  <si>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</si>
  <si>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</si>
  <si>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</si>
  <si>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</si>
  <si>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</si>
  <si>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</si>
  <si>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</si>
  <si>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</si>
  <si>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</si>
  <si>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</si>
  <si>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</si>
  <si>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</si>
  <si>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</si>
  <si>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</si>
  <si>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</si>
  <si>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</si>
  <si>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</si>
  <si>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</si>
  <si>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</si>
  <si>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</si>
  <si>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</si>
  <si>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</si>
  <si>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</si>
  <si>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</si>
  <si>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</si>
  <si>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</si>
  <si>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</si>
  <si>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</si>
  <si>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</si>
  <si>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</si>
  <si>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</si>
  <si>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</si>
  <si>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</si>
  <si>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</si>
  <si>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</si>
  <si>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</si>
  <si>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</si>
  <si>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</si>
  <si>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</si>
  <si>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</si>
  <si>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</si>
  <si>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</si>
  <si>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</si>
  <si>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</si>
  <si>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</si>
  <si>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</si>
  <si>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</si>
  <si>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</si>
  <si>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</si>
  <si>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</si>
  <si>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</si>
  <si>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</si>
  <si>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</si>
  <si>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</si>
  <si>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</si>
  <si>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</si>
  <si>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</si>
  <si>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</si>
  <si>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</si>
  <si>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</si>
  <si>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</si>
  <si>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</si>
  <si>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</si>
  <si>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</si>
  <si>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</si>
  <si>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</si>
  <si>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</si>
  <si>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</si>
  <si>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</si>
  <si>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</si>
  <si>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</si>
  <si>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</si>
  <si>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</si>
  <si>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</si>
  <si>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</si>
  <si>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</si>
  <si>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</si>
  <si>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</si>
  <si>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</si>
  <si>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</si>
  <si>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</si>
  <si>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</si>
  <si>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</si>
  <si>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</si>
  <si>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</si>
  <si>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</si>
  <si>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</si>
  <si>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</si>
  <si>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</si>
  <si>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</si>
  <si>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</si>
  <si>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</si>
  <si>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</si>
  <si>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</si>
  <si>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</si>
  <si>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</si>
  <si>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</si>
  <si>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</si>
  <si>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</si>
  <si>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</si>
  <si>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</si>
  <si>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</si>
  <si>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</si>
  <si>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</si>
  <si>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</si>
  <si>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</si>
  <si>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</si>
  <si>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</si>
  <si>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</si>
  <si>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</si>
  <si>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</si>
  <si>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</si>
  <si>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</si>
  <si>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</si>
  <si>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</si>
  <si>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</si>
  <si>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</si>
  <si>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</si>
  <si>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</si>
  <si>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</si>
  <si>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</si>
  <si>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</si>
  <si>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</si>
  <si>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</si>
  <si>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</si>
  <si>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</si>
  <si>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</si>
  <si>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</si>
  <si>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</si>
  <si>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</si>
  <si>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</si>
  <si>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</si>
  <si>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</si>
  <si>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</si>
  <si>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</si>
  <si>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</si>
  <si>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</si>
  <si>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</si>
  <si>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</si>
  <si>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</si>
  <si>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</si>
  <si>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</si>
  <si>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</si>
  <si>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</si>
  <si>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</si>
  <si>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</si>
  <si>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</si>
  <si>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</si>
  <si>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</si>
  <si>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</si>
  <si>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</si>
  <si>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</si>
  <si>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</si>
  <si>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</si>
  <si>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</si>
  <si>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</si>
  <si>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</si>
  <si>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</si>
  <si>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</si>
  <si>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</si>
  <si>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</si>
  <si>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</si>
  <si>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</si>
  <si>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</si>
  <si>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</si>
  <si>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</si>
  <si>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</si>
  <si>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</si>
  <si>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</si>
  <si>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</si>
  <si>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</si>
  <si>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</si>
  <si>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</si>
  <si>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</si>
  <si>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</si>
  <si>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</si>
  <si>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</si>
  <si>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</si>
  <si>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</si>
  <si>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</si>
  <si>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</si>
  <si>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</si>
  <si>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</si>
  <si>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</si>
  <si>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</si>
  <si>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</si>
  <si>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</si>
  <si>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</si>
  <si>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</si>
  <si>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</si>
  <si>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</si>
  <si>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</si>
  <si>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</si>
  <si>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</si>
  <si>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</si>
  <si>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</si>
  <si>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</si>
  <si>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</si>
  <si>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</si>
  <si>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</si>
  <si>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</si>
  <si>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</si>
  <si>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</si>
  <si>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</si>
  <si>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</si>
  <si>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</si>
  <si>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</si>
  <si>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</si>
  <si>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</si>
  <si>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</si>
  <si>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</si>
  <si>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</si>
  <si>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</si>
  <si>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</si>
  <si>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</si>
  <si>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</si>
  <si>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</si>
  <si>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</si>
  <si>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</si>
  <si>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</si>
  <si>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</si>
  <si>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</si>
  <si>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</si>
  <si>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</si>
  <si>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</si>
  <si>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</si>
  <si>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</si>
  <si>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</si>
  <si>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</si>
  <si>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</si>
  <si>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</si>
  <si>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</si>
  <si>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</si>
  <si>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</si>
  <si>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</si>
  <si>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</si>
  <si>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</si>
  <si>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</si>
  <si>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</si>
  <si>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</si>
  <si>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</si>
  <si>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</si>
  <si>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</si>
  <si>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</si>
  <si>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</si>
  <si>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</si>
  <si>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</si>
  <si>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</si>
  <si>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</si>
  <si>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</si>
  <si>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</si>
  <si>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</si>
  <si>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</si>
  <si>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</si>
  <si>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</si>
  <si>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</si>
  <si>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</si>
  <si>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</si>
  <si>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</si>
  <si>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</si>
  <si>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</si>
  <si>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</si>
  <si>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</si>
  <si>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</si>
  <si>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</si>
  <si>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</si>
  <si>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</si>
  <si>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</si>
  <si>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</si>
  <si>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</si>
  <si>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</si>
  <si>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</si>
  <si>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</si>
  <si>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</si>
  <si>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</si>
  <si>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</si>
  <si>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</si>
  <si>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</si>
  <si>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</si>
  <si>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</si>
  <si>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</si>
  <si>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</si>
  <si>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</si>
  <si>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</si>
  <si>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</si>
  <si>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</si>
  <si>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</si>
  <si>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</si>
  <si>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</si>
  <si>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</si>
  <si>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</si>
  <si>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</si>
  <si>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</si>
  <si>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</si>
  <si>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</si>
  <si>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</si>
  <si>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</si>
  <si>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</si>
  <si>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</si>
  <si>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</si>
  <si>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</si>
  <si>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</si>
  <si>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</si>
  <si>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</si>
  <si>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</si>
  <si>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</si>
  <si>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</si>
  <si>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</si>
  <si>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</si>
  <si>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</si>
  <si>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</si>
  <si>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</si>
  <si>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</si>
  <si>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</si>
  <si>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</si>
  <si>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</si>
  <si>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</si>
  <si>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</si>
  <si>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</si>
  <si>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</si>
  <si>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</si>
  <si>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</si>
  <si>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</si>
  <si>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</si>
  <si>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</si>
  <si>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</si>
  <si>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</si>
  <si>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</si>
  <si>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</si>
  <si>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</si>
  <si>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</si>
  <si>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</si>
  <si>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</si>
  <si>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</si>
  <si>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</si>
  <si>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</si>
  <si>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</si>
  <si>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</si>
  <si>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</si>
  <si>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</si>
  <si>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</si>
  <si>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</si>
  <si>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</si>
  <si>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</si>
  <si>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</si>
  <si>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</si>
  <si>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</si>
  <si>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</si>
  <si>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</si>
  <si>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</si>
  <si>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</si>
  <si>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</si>
  <si>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</si>
  <si>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</si>
  <si>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</si>
  <si>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</si>
  <si>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</si>
  <si>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</si>
  <si>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</si>
  <si>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</si>
  <si>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</si>
  <si>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</si>
  <si>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</si>
  <si>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</si>
  <si>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</si>
  <si>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</si>
  <si>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</si>
  <si>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</si>
  <si>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</si>
  <si>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</si>
  <si>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</si>
  <si>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</si>
  <si>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</si>
  <si>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</si>
  <si>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</si>
  <si>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</si>
  <si>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</si>
  <si>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</si>
  <si>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</si>
  <si>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</si>
  <si>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</si>
  <si>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</si>
  <si>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</si>
  <si>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</si>
  <si>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</si>
  <si>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</si>
  <si>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</si>
  <si>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</si>
  <si>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</si>
  <si>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</si>
  <si>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</si>
  <si>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</si>
  <si>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</si>
  <si>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</si>
  <si>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</si>
  <si>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</si>
  <si>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</si>
  <si>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</si>
  <si>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</si>
  <si>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</si>
  <si>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</si>
  <si>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</si>
  <si>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</si>
  <si>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</si>
  <si>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</si>
  <si>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</si>
  <si>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</si>
  <si>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</si>
  <si>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</si>
  <si>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</si>
  <si>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</si>
  <si>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</si>
  <si>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</si>
  <si>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</si>
  <si>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</si>
  <si>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</si>
  <si>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</si>
  <si>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</si>
  <si>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</si>
  <si>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</si>
  <si>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</si>
  <si>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</si>
  <si>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</si>
  <si>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</si>
  <si>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</si>
  <si>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</si>
  <si>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</si>
  <si>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</si>
  <si>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</si>
  <si>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</si>
  <si>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</si>
  <si>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</si>
  <si>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</si>
  <si>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</si>
  <si>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</si>
  <si>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</si>
  <si>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</si>
  <si>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</si>
  <si>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</si>
  <si>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</si>
  <si>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</si>
  <si>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</si>
  <si>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</si>
  <si>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</si>
  <si>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</si>
  <si>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</si>
  <si>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</si>
  <si>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</si>
  <si>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</si>
  <si>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</si>
  <si>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</si>
  <si>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</si>
  <si>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</si>
  <si>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</si>
  <si>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</si>
  <si>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</si>
  <si>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</si>
  <si>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</si>
  <si>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</si>
  <si>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</si>
  <si>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</si>
  <si>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</si>
  <si>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</si>
  <si>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</si>
  <si>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</si>
  <si>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</si>
  <si>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</si>
  <si>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</si>
  <si>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</si>
  <si>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</si>
  <si>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</si>
  <si>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</si>
  <si>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</si>
  <si>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</si>
  <si>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</si>
  <si>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</si>
  <si>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</si>
  <si>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</si>
  <si>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</si>
  <si>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</si>
  <si>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</si>
  <si>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</si>
  <si>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</si>
  <si>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</si>
  <si>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</si>
  <si>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</si>
  <si>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</si>
  <si>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</si>
  <si>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</si>
  <si>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</si>
  <si>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</si>
  <si>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</si>
  <si>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</si>
  <si>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</si>
  <si>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</si>
  <si>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</si>
  <si>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</si>
  <si>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</si>
  <si>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</si>
  <si>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</si>
  <si>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</si>
  <si>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</si>
  <si>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</si>
  <si>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</si>
  <si>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</si>
  <si>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</si>
  <si>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</si>
  <si>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</si>
  <si>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</si>
  <si>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</si>
  <si>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</si>
  <si>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</si>
  <si>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</si>
  <si>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</si>
  <si>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</si>
  <si>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</si>
  <si>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</si>
  <si>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</si>
  <si>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</si>
  <si>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</si>
  <si>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</si>
  <si>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</si>
  <si>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</si>
  <si>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</si>
  <si>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</si>
  <si>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</si>
  <si>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</si>
  <si>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</si>
  <si>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</si>
  <si>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</si>
  <si>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</si>
  <si>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</si>
  <si>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</si>
  <si>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</si>
  <si>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</si>
  <si>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</si>
  <si>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</si>
  <si>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</si>
  <si>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</si>
  <si>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</si>
  <si>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</si>
  <si>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</si>
  <si>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</si>
  <si>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</si>
  <si>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</si>
  <si>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</si>
  <si>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</si>
  <si>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</si>
  <si>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</si>
  <si>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</si>
  <si>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</si>
  <si>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</si>
  <si>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</si>
  <si>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</si>
  <si>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</si>
  <si>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</si>
  <si>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</si>
  <si>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</si>
  <si>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</si>
  <si>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</si>
  <si>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</si>
  <si>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</si>
  <si>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</si>
  <si>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</si>
  <si>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</si>
  <si>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</si>
  <si>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</si>
  <si>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</si>
  <si>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</si>
  <si>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</si>
  <si>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</si>
  <si>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</si>
  <si>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</si>
  <si>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</si>
  <si>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</si>
  <si>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</si>
  <si>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</si>
  <si>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</si>
  <si>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</si>
  <si>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</si>
  <si>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</si>
  <si>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</si>
  <si>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</si>
  <si>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</si>
  <si>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</si>
  <si>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</si>
  <si>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</si>
  <si>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</si>
  <si>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</si>
  <si>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</si>
  <si>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</si>
  <si>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</si>
  <si>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</si>
  <si>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</si>
  <si>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</si>
  <si>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</si>
  <si>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</si>
  <si>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</si>
  <si>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</si>
  <si>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</si>
  <si>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</si>
  <si>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</si>
  <si>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</si>
  <si>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</si>
  <si>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</si>
  <si>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</si>
  <si>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</si>
  <si>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</si>
  <si>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</si>
  <si>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</si>
  <si>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</si>
  <si>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</si>
  <si>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</si>
  <si>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</si>
  <si>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</si>
  <si>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</si>
  <si>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</si>
  <si>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</si>
  <si>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</si>
  <si>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</si>
  <si>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</si>
  <si>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</si>
  <si>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</si>
  <si>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</si>
  <si>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</si>
  <si>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</si>
  <si>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</si>
  <si>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</si>
  <si>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</si>
  <si>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</si>
  <si>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</si>
  <si>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</si>
  <si>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</si>
  <si>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</si>
  <si>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</si>
  <si>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</si>
  <si>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</si>
  <si>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</si>
  <si>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</si>
  <si>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</si>
  <si>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</si>
  <si>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</si>
  <si>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</si>
  <si>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</si>
  <si>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</si>
  <si>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</si>
  <si>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</si>
  <si>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</si>
  <si>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</si>
  <si>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</si>
  <si>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</si>
  <si>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</si>
  <si>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</si>
  <si>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</si>
  <si>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</si>
  <si>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</si>
  <si>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</si>
  <si>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</si>
  <si>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</si>
  <si>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</si>
  <si>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</si>
  <si>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</si>
  <si>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</si>
  <si>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</si>
  <si>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</si>
  <si>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</si>
  <si>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</si>
  <si>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</si>
  <si>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</si>
  <si>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</si>
  <si>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</si>
  <si>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</si>
  <si>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</si>
  <si>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</si>
  <si>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</si>
  <si>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</si>
  <si>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</si>
  <si>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</si>
  <si>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</si>
  <si>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</si>
  <si>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</si>
  <si>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</si>
  <si>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</si>
  <si>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</si>
  <si>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</si>
  <si>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</si>
  <si>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</si>
  <si>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</si>
  <si>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</si>
  <si>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</si>
  <si>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</si>
  <si>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</si>
  <si>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</si>
  <si>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</si>
  <si>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</si>
  <si>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</si>
  <si>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</si>
  <si>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</si>
  <si>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</si>
  <si>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</si>
  <si>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</si>
  <si>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</si>
  <si>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</si>
  <si>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</si>
  <si>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</si>
  <si>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</si>
  <si>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</si>
  <si>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</si>
  <si>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</si>
  <si>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</si>
  <si>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</si>
  <si>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</si>
  <si>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</si>
  <si>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</si>
  <si>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</si>
  <si>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</si>
  <si>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</si>
  <si>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</si>
  <si>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</si>
  <si>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</si>
  <si>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</si>
  <si>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</si>
  <si>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</si>
  <si>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</si>
  <si>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</si>
  <si>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</si>
  <si>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</si>
  <si>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</si>
  <si>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</si>
  <si>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</si>
  <si>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</si>
  <si>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</si>
  <si>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</si>
  <si>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</si>
  <si>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</si>
  <si>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</si>
  <si>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</si>
  <si>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</si>
  <si>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</si>
  <si>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</si>
  <si>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</si>
  <si>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</si>
  <si>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</si>
  <si>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</si>
  <si>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</si>
  <si>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</si>
  <si>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</si>
  <si>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</si>
  <si>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</si>
  <si>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</si>
  <si>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</si>
  <si>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</si>
  <si>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</si>
  <si>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</si>
  <si>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</si>
  <si>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</si>
  <si>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</si>
  <si>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</si>
  <si>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</si>
  <si>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</si>
  <si>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</si>
  <si>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</si>
  <si>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</si>
  <si>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</si>
  <si>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</si>
  <si>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</si>
  <si>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</si>
  <si>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</si>
  <si>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</si>
  <si>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</si>
  <si>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</si>
  <si>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</si>
  <si>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</si>
  <si>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</si>
  <si>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</si>
  <si>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</si>
  <si>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</si>
  <si>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</si>
  <si>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</si>
  <si>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</si>
  <si>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</si>
  <si>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</si>
  <si>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</si>
  <si>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</si>
  <si>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</si>
  <si>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</si>
  <si>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</si>
  <si>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</si>
  <si>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</si>
  <si>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</si>
  <si>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</si>
  <si>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</si>
  <si>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</si>
  <si>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</si>
  <si>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</si>
  <si>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</si>
  <si>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</si>
  <si>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</si>
  <si>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</si>
  <si>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</si>
  <si>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</si>
  <si>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</si>
  <si>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</si>
  <si>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</si>
  <si>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</si>
  <si>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</si>
  <si>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</si>
  <si>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</si>
  <si>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</si>
  <si>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</si>
  <si>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</si>
  <si>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</si>
  <si>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</si>
  <si>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</si>
  <si>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</si>
  <si>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</si>
  <si>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</si>
  <si>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</si>
  <si>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</si>
  <si>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</si>
  <si>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</si>
  <si>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</si>
  <si>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</si>
  <si>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</si>
  <si>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</si>
  <si>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</si>
  <si>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</si>
  <si>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</si>
  <si>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</si>
  <si>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</si>
  <si>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</si>
  <si>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</si>
  <si>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</si>
  <si>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</si>
  <si>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</si>
  <si>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</si>
  <si>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</si>
  <si>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</si>
  <si>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</si>
  <si>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</si>
  <si>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</si>
  <si>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</si>
  <si>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</si>
  <si>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</si>
  <si>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</si>
  <si>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</si>
  <si>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</si>
  <si>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</si>
  <si>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</si>
  <si>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</si>
  <si>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</si>
  <si>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</si>
  <si>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</si>
  <si>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</si>
  <si>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</si>
  <si>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</si>
  <si>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</si>
  <si>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</si>
  <si>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</si>
  <si>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</si>
  <si>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</si>
  <si>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</si>
  <si>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</si>
  <si>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</si>
  <si>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</si>
  <si>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</si>
  <si>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</si>
  <si>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</si>
  <si>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</si>
  <si>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</si>
  <si>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</si>
  <si>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</si>
  <si>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</si>
  <si>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</si>
  <si>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</si>
  <si>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</si>
  <si>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</si>
  <si>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</si>
  <si>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</si>
  <si>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</si>
  <si>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</si>
  <si>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</si>
  <si>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</si>
  <si>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</si>
  <si>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</si>
  <si>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</si>
  <si>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</si>
  <si>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</si>
  <si>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</si>
  <si>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</si>
  <si>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</si>
  <si>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</si>
  <si>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</si>
  <si>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</si>
  <si>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</si>
  <si>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</si>
  <si>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</si>
  <si>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</si>
  <si>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</si>
  <si>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</si>
  <si>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</si>
  <si>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</si>
  <si>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</si>
  <si>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</si>
  <si>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</si>
  <si>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</si>
  <si>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</si>
  <si>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</si>
  <si>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</si>
  <si>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</si>
  <si>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</si>
  <si>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</si>
  <si>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</si>
  <si>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</si>
  <si>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</si>
  <si>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</si>
  <si>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</si>
  <si>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</si>
  <si>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</si>
  <si>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</si>
  <si>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</si>
  <si>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</si>
  <si>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</si>
  <si>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</si>
  <si>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</si>
  <si>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</si>
  <si>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</si>
  <si>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</si>
  <si>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</si>
  <si>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</si>
  <si>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</si>
  <si>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</si>
  <si>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</si>
  <si>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</si>
  <si>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</si>
  <si>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</si>
  <si>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</si>
  <si>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</si>
  <si>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</si>
  <si>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</si>
  <si>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</si>
  <si>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</si>
  <si>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</si>
  <si>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</si>
  <si>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</si>
  <si>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</si>
  <si>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</si>
  <si>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</si>
  <si>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</si>
  <si>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</si>
  <si>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</si>
  <si>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</si>
  <si>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</si>
  <si>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</si>
  <si>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</si>
  <si>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</si>
  <si>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</si>
  <si>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</si>
  <si>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</si>
  <si>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</si>
  <si>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</si>
  <si>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</si>
  <si>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</si>
  <si>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</si>
  <si>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</si>
  <si>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</si>
  <si>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</si>
  <si>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</si>
  <si>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</si>
  <si>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</si>
  <si>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</si>
  <si>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</si>
  <si>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</si>
  <si>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</si>
  <si>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</si>
  <si>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</si>
  <si>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</si>
  <si>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</si>
  <si>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</si>
  <si>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</si>
  <si>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</si>
  <si>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</si>
  <si>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</si>
  <si>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</si>
  <si>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</si>
  <si>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</si>
  <si>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</si>
  <si>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</si>
  <si>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</si>
  <si>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</si>
  <si>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</si>
  <si>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</si>
  <si>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</si>
  <si>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</si>
  <si>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</si>
  <si>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</si>
  <si>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</si>
  <si>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</si>
  <si>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</si>
  <si>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</si>
  <si>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</si>
  <si>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</si>
  <si>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</si>
  <si>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</si>
  <si>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</si>
  <si>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</si>
  <si>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</si>
  <si>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</si>
  <si>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</si>
  <si>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</si>
  <si>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</si>
  <si>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</si>
  <si>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</si>
  <si>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</si>
  <si>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</si>
  <si>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</si>
  <si>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</si>
  <si>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</si>
  <si>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</si>
  <si>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</si>
  <si>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</si>
  <si>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</si>
  <si>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</si>
  <si>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</si>
  <si>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</si>
  <si>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</si>
  <si>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</si>
  <si>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</si>
  <si>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</si>
  <si>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</si>
  <si>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</si>
  <si>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</si>
  <si>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</si>
  <si>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</si>
  <si>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</si>
  <si>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</si>
  <si>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</si>
  <si>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</si>
  <si>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</si>
  <si>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</si>
  <si>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</si>
  <si>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</si>
  <si>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</si>
  <si>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</si>
  <si>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</si>
  <si>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</si>
  <si>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</si>
  <si>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</si>
  <si>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</si>
  <si>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</si>
  <si>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</si>
  <si>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</si>
  <si>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</si>
  <si>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</si>
  <si>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</si>
  <si>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</si>
  <si>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</si>
  <si>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</si>
  <si>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</si>
  <si>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</si>
  <si>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</si>
  <si>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</si>
  <si>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</si>
  <si>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</si>
  <si>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</si>
  <si>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</si>
  <si>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</si>
  <si>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</si>
  <si>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</si>
  <si>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</si>
  <si>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</si>
  <si>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</si>
  <si>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</si>
  <si>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</si>
  <si>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</si>
  <si>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</si>
  <si>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</si>
  <si>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</si>
  <si>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</si>
  <si>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</si>
  <si>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</si>
  <si>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</si>
  <si>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</si>
  <si>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</si>
  <si>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</si>
  <si>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</si>
  <si>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</si>
  <si>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</si>
  <si>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</si>
  <si>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</si>
  <si>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</si>
  <si>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</si>
  <si>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</si>
  <si>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</si>
  <si>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</si>
  <si>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</si>
  <si>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</si>
  <si>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</si>
  <si>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</si>
  <si>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</si>
  <si>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</si>
  <si>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</si>
  <si>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</si>
  <si>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</si>
  <si>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</si>
  <si>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</si>
  <si>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</si>
  <si>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</si>
  <si>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</si>
  <si>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</si>
  <si>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</si>
  <si>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</si>
  <si>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</si>
  <si>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</si>
  <si>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</si>
  <si>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</si>
  <si>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</si>
  <si>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</si>
  <si>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</si>
  <si>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</si>
  <si>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</si>
  <si>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</si>
  <si>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</si>
  <si>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</si>
  <si>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</si>
  <si>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</si>
  <si>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</si>
  <si>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</si>
  <si>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</si>
  <si>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</si>
  <si>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</si>
  <si>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</si>
  <si>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</si>
  <si>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</si>
  <si>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</si>
  <si>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</si>
  <si>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</si>
  <si>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</si>
  <si>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</si>
  <si>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</si>
  <si>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</si>
  <si>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</si>
  <si>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</si>
  <si>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</si>
  <si>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</si>
  <si>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</si>
  <si>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</si>
  <si>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</si>
  <si>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</si>
  <si>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</si>
  <si>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</si>
  <si>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</si>
  <si>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</si>
  <si>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</si>
  <si>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</si>
  <si>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</si>
  <si>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</si>
  <si>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</si>
  <si>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</si>
  <si>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</si>
  <si>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</si>
  <si>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</si>
  <si>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</si>
  <si>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</si>
  <si>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</si>
  <si>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</si>
  <si>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</si>
  <si>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</si>
  <si>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</si>
  <si>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</si>
  <si>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</si>
  <si>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</si>
  <si>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</si>
  <si>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</si>
  <si>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</si>
  <si>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</si>
  <si>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</si>
  <si>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</si>
  <si>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</si>
  <si>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</si>
  <si>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</si>
  <si>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</si>
  <si>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</si>
  <si>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</si>
  <si>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</si>
  <si>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</si>
  <si>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</si>
  <si>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</si>
  <si>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</si>
  <si>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</si>
  <si>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</si>
  <si>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</si>
  <si>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</si>
  <si>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</si>
  <si>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</si>
  <si>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</si>
  <si>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</si>
  <si>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</si>
  <si>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</si>
  <si>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</si>
  <si>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</si>
  <si>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</si>
  <si>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</si>
  <si>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</si>
  <si>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</si>
  <si>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</si>
  <si>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</si>
  <si>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</si>
  <si>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</si>
  <si>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</si>
  <si>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</si>
  <si>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</si>
  <si>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</si>
  <si>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</si>
  <si>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</si>
  <si>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</si>
  <si>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</si>
  <si>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</si>
  <si>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</si>
  <si>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</si>
  <si>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</si>
  <si>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</si>
  <si>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</si>
  <si>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</si>
  <si>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</si>
  <si>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</si>
  <si>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</si>
  <si>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</si>
  <si>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</si>
  <si>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</si>
  <si>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</si>
  <si>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</si>
  <si>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</si>
  <si>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</si>
  <si>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</si>
  <si>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</si>
  <si>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</si>
  <si>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</si>
  <si>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</si>
  <si>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</si>
  <si>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</si>
  <si>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</si>
  <si>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</si>
  <si>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</si>
  <si>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</si>
  <si>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</si>
  <si>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</si>
  <si>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</si>
  <si>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</si>
  <si>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</si>
  <si>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</si>
  <si>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</si>
  <si>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</si>
  <si>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</si>
  <si>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</si>
  <si>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</si>
  <si>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</si>
  <si>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</si>
  <si>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</si>
  <si>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</si>
  <si>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</si>
  <si>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</si>
  <si>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</si>
  <si>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</si>
  <si>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</si>
  <si>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</si>
  <si>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</si>
  <si>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</si>
  <si>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</si>
  <si>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</si>
  <si>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</si>
  <si>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</si>
  <si>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</si>
  <si>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</si>
  <si>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</si>
  <si>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</si>
  <si>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</si>
  <si>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</si>
  <si>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</si>
  <si>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</si>
  <si>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</si>
  <si>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</si>
  <si>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</si>
  <si>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</si>
  <si>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</si>
  <si>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</si>
  <si>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</si>
  <si>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</si>
  <si>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</si>
  <si>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</si>
  <si>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</si>
  <si>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</si>
  <si>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</si>
  <si>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</si>
  <si>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</si>
  <si>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</si>
  <si>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</si>
  <si>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</si>
  <si>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</si>
  <si>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</si>
  <si>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</si>
  <si>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</si>
  <si>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</si>
  <si>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</si>
  <si>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</si>
  <si>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</si>
  <si>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</si>
  <si>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</si>
  <si>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</si>
  <si>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</si>
  <si>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</si>
  <si>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</si>
  <si>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</si>
  <si>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</si>
  <si>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</si>
  <si>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</si>
  <si>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</si>
  <si>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</si>
  <si>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</si>
  <si>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</si>
  <si>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</si>
  <si>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</si>
  <si>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</si>
  <si>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</si>
  <si>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</si>
  <si>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</si>
  <si>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</si>
  <si>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</si>
  <si>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</si>
  <si>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</si>
  <si>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</si>
  <si>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</si>
  <si>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</si>
  <si>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</si>
  <si>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</si>
  <si>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</si>
  <si>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</si>
  <si>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</si>
  <si>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</si>
  <si>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</si>
  <si>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</si>
  <si>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</si>
  <si>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</si>
  <si>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</si>
  <si>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</si>
  <si>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</si>
  <si>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</si>
  <si>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</si>
  <si>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</si>
  <si>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</si>
  <si>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</si>
  <si>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</si>
  <si>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</si>
  <si>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</si>
  <si>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</si>
  <si>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</si>
  <si>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</si>
  <si>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</si>
  <si>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</si>
  <si>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</si>
  <si>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</si>
  <si>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</si>
  <si>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</si>
  <si>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</si>
  <si>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</si>
  <si>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</si>
  <si>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</si>
  <si>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</si>
  <si>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</si>
  <si>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</si>
  <si>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</si>
  <si>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</si>
  <si>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</si>
  <si>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</si>
  <si>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</si>
  <si>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</si>
  <si>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</si>
  <si>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</si>
  <si>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</si>
  <si>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</si>
  <si>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</si>
  <si>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</si>
  <si>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</si>
  <si>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</si>
  <si>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</si>
  <si>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</si>
  <si>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</si>
  <si>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</si>
  <si>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</si>
  <si>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</si>
  <si>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</si>
  <si>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</si>
  <si>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</si>
  <si>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</si>
  <si>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</si>
  <si>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</si>
  <si>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</si>
  <si>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</si>
  <si>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</si>
  <si>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</si>
  <si>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</si>
  <si>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</si>
  <si>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</si>
  <si>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</si>
  <si>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</si>
  <si>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</si>
  <si>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</si>
  <si>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</si>
  <si>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</si>
  <si>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</si>
  <si>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</si>
  <si>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</si>
  <si>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</si>
  <si>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</si>
  <si>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</si>
  <si>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</si>
  <si>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</si>
  <si>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</si>
  <si>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</si>
  <si>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</si>
  <si>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</si>
  <si>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</si>
  <si>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</si>
  <si>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</si>
  <si>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</si>
  <si>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</si>
  <si>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</si>
  <si>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</si>
  <si>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</si>
  <si>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</si>
  <si>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</si>
  <si>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</si>
  <si>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</si>
  <si>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</si>
  <si>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</si>
  <si>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</si>
  <si>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</si>
  <si>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</si>
  <si>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</si>
  <si>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</si>
  <si>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</si>
  <si>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</si>
  <si>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</si>
  <si>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</si>
  <si>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</si>
  <si>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</si>
  <si>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</si>
  <si>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</si>
  <si>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</si>
  <si>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</si>
  <si>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</si>
  <si>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</si>
  <si>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</si>
  <si>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</si>
  <si>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</si>
  <si>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</si>
  <si>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</si>
  <si>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</si>
  <si>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</si>
  <si>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</si>
  <si>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</si>
  <si>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</si>
  <si>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</si>
  <si>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</si>
  <si>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</si>
  <si>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</si>
  <si>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</si>
  <si>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</si>
  <si>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</si>
  <si>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</si>
  <si>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</si>
  <si>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</si>
  <si>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</si>
  <si>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</si>
  <si>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</si>
  <si>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</si>
  <si>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</si>
  <si>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</si>
  <si>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</si>
  <si>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</si>
  <si>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</si>
  <si>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</si>
  <si>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</si>
  <si>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</si>
  <si>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</si>
  <si>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</si>
  <si>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</si>
  <si>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</si>
  <si>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</si>
  <si>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</si>
  <si>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</si>
  <si>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</si>
  <si>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</si>
  <si>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</si>
  <si>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</si>
  <si>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</si>
  <si>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</si>
  <si>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</si>
  <si>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</si>
  <si>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</si>
  <si>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</si>
  <si>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</si>
  <si>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</si>
  <si>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</si>
  <si>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</si>
  <si>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</si>
  <si>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</si>
  <si>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</si>
  <si>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</si>
  <si>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</si>
  <si>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</si>
  <si>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</si>
  <si>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</si>
  <si>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</si>
  <si>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</si>
  <si>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</si>
  <si>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</si>
  <si>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</si>
  <si>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</si>
  <si>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</si>
  <si>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</si>
  <si>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</si>
  <si>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</si>
  <si>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</si>
  <si>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</si>
  <si>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</si>
  <si>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</si>
  <si>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</si>
  <si>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</si>
  <si>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</si>
  <si>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</si>
  <si>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</si>
  <si>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</si>
  <si>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</si>
  <si>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</si>
  <si>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</si>
  <si>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</si>
  <si>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</si>
  <si>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</si>
  <si>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</si>
  <si>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</si>
  <si>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</si>
  <si>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</si>
  <si>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</si>
  <si>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</si>
  <si>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</si>
  <si>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</si>
  <si>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</si>
  <si>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</si>
  <si>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</si>
  <si>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</si>
  <si>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</si>
  <si>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</si>
  <si>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</si>
  <si>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</si>
  <si>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</si>
  <si>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</si>
  <si>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</si>
  <si>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</si>
  <si>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</si>
  <si>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</si>
  <si>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</si>
  <si>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</si>
  <si>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</si>
  <si>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</si>
  <si>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</si>
  <si>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</si>
  <si>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</si>
  <si>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</si>
  <si>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</si>
  <si>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</si>
  <si>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</si>
  <si>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</si>
  <si>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</si>
  <si>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</si>
  <si>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</si>
  <si>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</si>
  <si>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</si>
  <si>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</si>
  <si>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</si>
  <si>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</si>
  <si>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</si>
  <si>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</si>
  <si>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</si>
  <si>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</si>
  <si>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</si>
  <si>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</si>
  <si>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</si>
  <si>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</si>
  <si>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</si>
  <si>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</si>
  <si>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</si>
  <si>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</si>
  <si>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</si>
  <si>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</si>
  <si>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</si>
  <si>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</si>
  <si>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</si>
  <si>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</si>
  <si>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</si>
  <si>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</si>
  <si>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</si>
  <si>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</si>
  <si>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</si>
  <si>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</si>
  <si>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</si>
  <si>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</si>
  <si>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</si>
  <si>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</si>
  <si>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</si>
  <si>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</si>
  <si>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</si>
  <si>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</si>
  <si>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</si>
  <si>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</si>
  <si>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</si>
  <si>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</si>
  <si>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</si>
  <si>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</si>
  <si>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</si>
  <si>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</si>
  <si>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</si>
  <si>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</si>
  <si>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</si>
  <si>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</si>
  <si>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</si>
  <si>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</si>
  <si>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</si>
  <si>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</si>
  <si>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</si>
  <si>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</si>
  <si>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</si>
  <si>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</si>
  <si>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</si>
  <si>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</si>
  <si>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</si>
  <si>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</si>
  <si>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</si>
  <si>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</si>
  <si>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</si>
  <si>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</si>
  <si>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</si>
  <si>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</si>
  <si>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</si>
  <si>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</si>
  <si>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</si>
  <si>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</si>
  <si>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</si>
  <si>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</si>
  <si>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</si>
  <si>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</si>
  <si>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</si>
  <si>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</si>
  <si>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</si>
  <si>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</si>
  <si>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</si>
  <si>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</si>
  <si>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</si>
  <si>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</si>
  <si>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</si>
  <si>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</si>
  <si>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</si>
  <si>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</si>
  <si>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</si>
  <si>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</si>
  <si>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</si>
  <si>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</si>
  <si>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</si>
  <si>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</si>
  <si>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</si>
  <si>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</si>
  <si>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</si>
  <si>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</si>
  <si>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</si>
  <si>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</si>
  <si>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</si>
  <si>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</si>
  <si>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</si>
  <si>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</si>
  <si>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</si>
  <si>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</si>
  <si>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</si>
  <si>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</si>
  <si>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</si>
  <si>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</si>
  <si>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</si>
  <si>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</si>
  <si>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</si>
  <si>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</si>
  <si>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</si>
  <si>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</si>
  <si>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</si>
  <si>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</si>
  <si>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</si>
  <si>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</si>
  <si>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</si>
  <si>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</si>
  <si>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</si>
  <si>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</si>
  <si>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</si>
  <si>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</si>
  <si>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</si>
  <si>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</si>
  <si>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</si>
  <si>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</si>
  <si>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</si>
  <si>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</si>
  <si>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</si>
  <si>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</si>
  <si>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</si>
  <si>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</si>
  <si>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</si>
  <si>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</si>
  <si>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</si>
  <si>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</si>
  <si>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</si>
  <si>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</si>
  <si>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</si>
  <si>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</si>
  <si>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</si>
  <si>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</si>
  <si>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</si>
  <si>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</si>
  <si>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</si>
  <si>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</si>
  <si>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</si>
  <si>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</si>
  <si>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</si>
  <si>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</si>
  <si>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</si>
  <si>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</si>
  <si>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</si>
  <si>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</si>
  <si>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</si>
  <si>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</si>
  <si>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</si>
  <si>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</si>
  <si>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</si>
  <si>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</si>
  <si>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</si>
  <si>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</si>
  <si>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</si>
  <si>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</si>
  <si>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</si>
  <si>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</si>
  <si>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</si>
  <si>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</si>
  <si>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</si>
  <si>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</si>
  <si>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</si>
  <si>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</si>
  <si>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</si>
  <si>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</si>
  <si>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</si>
  <si>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</si>
  <si>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</si>
  <si>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</si>
  <si>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</si>
  <si>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</si>
  <si>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</si>
  <si>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</si>
  <si>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</si>
  <si>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</si>
  <si>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</si>
  <si>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</si>
  <si>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</si>
  <si>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</si>
  <si>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</si>
  <si>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</si>
  <si>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</si>
  <si>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</si>
  <si>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</si>
  <si>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</si>
  <si>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</si>
  <si>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</si>
  <si>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</si>
  <si>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</si>
  <si>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</si>
  <si>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</si>
  <si>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</si>
  <si>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</si>
  <si>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</si>
  <si>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</si>
  <si>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</si>
  <si>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</si>
  <si>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</si>
  <si>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</si>
  <si>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</si>
  <si>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</si>
  <si>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</si>
  <si>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</si>
  <si>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</si>
  <si>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</si>
  <si>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</si>
  <si>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</si>
  <si>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</si>
  <si>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</si>
  <si>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</si>
  <si>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</si>
  <si>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</si>
  <si>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</si>
  <si>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</si>
  <si>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</si>
  <si>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</si>
  <si>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</si>
  <si>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</si>
  <si>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</si>
  <si>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</si>
  <si>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</si>
  <si>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</si>
  <si>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</si>
  <si>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</si>
  <si>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</si>
  <si>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</si>
  <si>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</si>
  <si>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</si>
  <si>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</si>
  <si>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</si>
  <si>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</si>
  <si>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</si>
  <si>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</si>
  <si>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</si>
  <si>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</si>
  <si>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</si>
  <si>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</si>
  <si>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</si>
  <si>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</si>
  <si>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</si>
  <si>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</si>
  <si>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</si>
  <si>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</si>
  <si>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</si>
  <si>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</si>
  <si>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</si>
  <si>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</si>
  <si>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</si>
  <si>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</si>
  <si>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</si>
  <si>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</si>
  <si>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</si>
  <si>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</si>
  <si>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</si>
  <si>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</si>
  <si>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</si>
  <si>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</si>
  <si>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</si>
  <si>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</si>
  <si>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</si>
  <si>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</si>
  <si>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</si>
  <si>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</si>
  <si>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</si>
  <si>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</si>
  <si>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</si>
  <si>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</si>
  <si>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</si>
  <si>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</si>
  <si>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</si>
  <si>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</si>
  <si>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</si>
  <si>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</si>
  <si>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</si>
  <si>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</si>
  <si>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</si>
  <si>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</si>
  <si>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</si>
  <si>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</si>
  <si>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</si>
  <si>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</si>
  <si>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</si>
  <si>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</si>
  <si>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</si>
  <si>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</si>
  <si>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</si>
  <si>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</si>
  <si>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</si>
  <si>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</si>
  <si>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</si>
  <si>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</si>
  <si>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</si>
  <si>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</si>
  <si>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</si>
  <si>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</si>
  <si>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</si>
  <si>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</si>
  <si>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</si>
  <si>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</si>
  <si>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</si>
  <si>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</si>
  <si>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</si>
  <si>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</si>
  <si>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</si>
  <si>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</si>
  <si>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</si>
  <si>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</si>
  <si>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</si>
  <si>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</si>
  <si>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</si>
  <si>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</si>
  <si>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</si>
  <si>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</si>
  <si>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</si>
  <si>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</si>
  <si>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</si>
  <si>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</si>
  <si>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</si>
  <si>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</si>
  <si>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</si>
  <si>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</si>
  <si>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</si>
  <si>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</si>
  <si>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</si>
  <si>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</si>
  <si>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</si>
  <si>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</si>
  <si>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</si>
  <si>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</si>
  <si>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</si>
  <si>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</si>
  <si>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</si>
  <si>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</si>
  <si>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</si>
  <si>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</si>
  <si>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</si>
  <si>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</si>
  <si>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</si>
  <si>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</si>
  <si>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</si>
  <si>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</si>
  <si>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</si>
  <si>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</si>
  <si>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</si>
  <si>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</si>
  <si>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</si>
  <si>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</si>
  <si>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</si>
  <si>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</si>
  <si>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</si>
  <si>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</si>
  <si>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</si>
  <si>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</si>
  <si>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</si>
  <si>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</si>
  <si>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</si>
  <si>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</si>
  <si>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</si>
  <si>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</si>
  <si>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</si>
  <si>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</si>
  <si>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</si>
  <si>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</si>
  <si>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</si>
  <si>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</si>
  <si>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</si>
  <si>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</si>
  <si>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</si>
  <si>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</si>
  <si>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</si>
  <si>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</si>
  <si>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</si>
  <si>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</si>
  <si>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</si>
  <si>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</si>
  <si>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</si>
  <si>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</si>
  <si>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</si>
  <si>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</si>
  <si>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</si>
  <si>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</si>
  <si>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</si>
  <si>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</si>
  <si>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</si>
  <si>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</si>
  <si>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</si>
  <si>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</si>
  <si>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</si>
  <si>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</si>
  <si>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</si>
  <si>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</si>
  <si>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</si>
  <si>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</si>
  <si>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</si>
  <si>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</si>
  <si>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</si>
  <si>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</si>
  <si>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</si>
  <si>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</si>
  <si>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</si>
  <si>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</si>
  <si>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</si>
  <si>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</si>
  <si>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</si>
  <si>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</si>
  <si>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</si>
  <si>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</si>
  <si>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</si>
  <si>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</si>
  <si>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</si>
  <si>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</si>
  <si>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</si>
  <si>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</si>
  <si>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</si>
  <si>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</si>
  <si>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</si>
  <si>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</si>
  <si>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</si>
  <si>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</si>
  <si>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</si>
  <si>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</si>
  <si>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</si>
  <si>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</si>
  <si>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</si>
  <si>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</si>
  <si>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</si>
  <si>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</si>
  <si>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</si>
  <si>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</si>
  <si>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</si>
  <si>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</si>
  <si>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</si>
  <si>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</si>
  <si>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</si>
  <si>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</si>
  <si>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</si>
  <si>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</si>
  <si>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</si>
  <si>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</si>
  <si>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</si>
  <si>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</si>
  <si>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</si>
  <si>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</si>
  <si>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</si>
  <si>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</si>
  <si>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</si>
  <si>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</si>
  <si>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</si>
  <si>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</si>
  <si>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</si>
  <si>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</si>
  <si>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</si>
  <si>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</si>
  <si>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</si>
  <si>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</si>
  <si>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</si>
  <si>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</si>
  <si>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</si>
  <si>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</si>
  <si>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</si>
  <si>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</si>
  <si>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</si>
  <si>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</si>
  <si>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</si>
  <si>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</si>
  <si>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</si>
  <si>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</si>
  <si>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</si>
  <si>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</si>
  <si>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</si>
  <si>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</si>
  <si>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</si>
  <si>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</si>
  <si>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</si>
  <si>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</si>
  <si>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</si>
  <si>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</si>
  <si>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</si>
  <si>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</si>
  <si>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</si>
  <si>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</si>
  <si>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</si>
  <si>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</si>
  <si>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</si>
  <si>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</si>
  <si>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</si>
  <si>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</si>
  <si>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</si>
  <si>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</si>
  <si>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</si>
  <si>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</si>
  <si>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</si>
  <si>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</si>
  <si>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</si>
  <si>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</si>
  <si>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</si>
  <si>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</si>
  <si>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</si>
  <si>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</si>
  <si>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</si>
  <si>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</si>
  <si>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</si>
  <si>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</si>
  <si>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</si>
  <si>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</si>
  <si>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</si>
  <si>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</si>
  <si>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</si>
  <si>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</si>
  <si>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</si>
  <si>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</si>
  <si>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</si>
  <si>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</si>
  <si>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</si>
  <si>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</si>
  <si>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</si>
  <si>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</si>
  <si>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</si>
  <si>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</si>
  <si>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</si>
  <si>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</si>
  <si>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</si>
  <si>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</si>
  <si>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</si>
  <si>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</si>
  <si>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</si>
  <si>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</si>
  <si>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</si>
  <si>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</si>
  <si>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</si>
  <si>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</si>
  <si>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</si>
  <si>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</si>
  <si>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</si>
  <si>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</si>
  <si>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</si>
  <si>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</si>
  <si>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</si>
  <si>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</si>
  <si>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</si>
  <si>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</si>
  <si>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</si>
  <si>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</si>
  <si>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</si>
  <si>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</si>
  <si>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</si>
  <si>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</si>
  <si>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</si>
  <si>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</si>
  <si>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</si>
  <si>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</si>
  <si>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</si>
  <si>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</si>
  <si>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</si>
  <si>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</si>
  <si>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</si>
  <si>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</si>
  <si>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</si>
  <si>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</si>
  <si>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</si>
  <si>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</si>
  <si>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</si>
  <si>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</si>
  <si>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</si>
  <si>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</si>
  <si>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</si>
  <si>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</si>
  <si>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</si>
  <si>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</si>
  <si>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</si>
  <si>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</si>
  <si>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</si>
  <si>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</si>
  <si>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</si>
  <si>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</si>
  <si>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</si>
  <si>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</si>
  <si>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</si>
  <si>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</si>
  <si>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</si>
  <si>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</si>
  <si>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</si>
  <si>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</si>
  <si>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</si>
  <si>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</si>
  <si>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</si>
  <si>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</si>
  <si>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</si>
  <si>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</si>
  <si>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</si>
  <si>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</si>
  <si>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</si>
  <si>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</si>
  <si>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</si>
  <si>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</si>
  <si>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</si>
  <si>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</si>
  <si>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</si>
  <si>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</si>
  <si>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</si>
  <si>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</si>
  <si>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</si>
  <si>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</si>
  <si>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</si>
  <si>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</si>
  <si>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</si>
  <si>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</si>
  <si>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</si>
  <si>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</si>
  <si>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</si>
  <si>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</si>
  <si>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</si>
  <si>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</si>
  <si>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</si>
  <si>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</si>
  <si>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</si>
  <si>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</si>
  <si>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</si>
  <si>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</si>
  <si>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</si>
  <si>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</si>
  <si>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</si>
  <si>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</si>
  <si>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</si>
  <si>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</si>
  <si>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</si>
  <si>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</si>
  <si>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</si>
  <si>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</si>
  <si>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</si>
  <si>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</si>
  <si>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</si>
  <si>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</si>
  <si>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</si>
  <si>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</si>
  <si>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</si>
  <si>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</si>
  <si>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</si>
  <si>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</si>
  <si>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</si>
  <si>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</si>
  <si>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</si>
  <si>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</si>
  <si>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</si>
  <si>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</si>
  <si>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</si>
  <si>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</si>
  <si>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</si>
  <si>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</si>
  <si>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</si>
  <si>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</si>
  <si>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</si>
  <si>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</si>
  <si>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</si>
  <si>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</si>
  <si>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</si>
  <si>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</si>
  <si>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</si>
  <si>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</si>
  <si>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</si>
  <si>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</si>
  <si>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</si>
  <si>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</si>
  <si>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</si>
  <si>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</si>
  <si>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</si>
  <si>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</si>
  <si>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</si>
  <si>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</si>
  <si>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</si>
  <si>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</si>
  <si>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</si>
  <si>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</si>
  <si>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</si>
  <si>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</si>
  <si>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</si>
  <si>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</si>
  <si>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</si>
  <si>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</si>
  <si>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</si>
  <si>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</si>
  <si>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</si>
  <si>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</si>
  <si>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</si>
  <si>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</si>
  <si>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</si>
  <si>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</si>
  <si>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</si>
  <si>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</si>
  <si>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</si>
  <si>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</si>
  <si>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</si>
  <si>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</si>
  <si>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</si>
  <si>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</si>
  <si>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</si>
  <si>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</si>
  <si>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</si>
  <si>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</si>
  <si>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</si>
  <si>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</si>
  <si>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</si>
  <si>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</si>
  <si>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</si>
  <si>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</si>
  <si>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</si>
  <si>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</si>
  <si>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</si>
  <si>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</si>
  <si>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</si>
  <si>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</si>
  <si>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</si>
  <si>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</si>
  <si>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</si>
  <si>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</si>
  <si>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</si>
  <si>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</si>
  <si>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</si>
  <si>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</si>
  <si>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</si>
  <si>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</si>
  <si>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</si>
  <si>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</si>
  <si>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</si>
  <si>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</si>
  <si>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</si>
  <si>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</si>
  <si>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</si>
  <si>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</si>
  <si>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</si>
  <si>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</si>
  <si>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</si>
  <si>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</si>
  <si>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</si>
  <si>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</si>
  <si>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</si>
  <si>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</si>
  <si>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</si>
  <si>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</si>
  <si>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</si>
  <si>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</si>
  <si>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</si>
  <si>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</si>
  <si>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</si>
  <si>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</si>
  <si>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</si>
  <si>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</si>
  <si>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</si>
  <si>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</si>
  <si>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</si>
  <si>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</si>
  <si>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</si>
  <si>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</si>
  <si>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</si>
  <si>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</si>
  <si>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</si>
  <si>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</si>
  <si>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</si>
  <si>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</si>
  <si>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</si>
  <si>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</si>
  <si>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</si>
  <si>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</si>
  <si>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</si>
  <si>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</si>
  <si>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</si>
  <si>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</si>
  <si>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</si>
  <si>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</si>
  <si>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</si>
  <si>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</si>
  <si>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</si>
  <si>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</si>
  <si>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</si>
  <si>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</si>
  <si>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</si>
  <si>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</si>
  <si>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</si>
  <si>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</si>
  <si>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</si>
  <si>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</si>
  <si>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</si>
  <si>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</si>
  <si>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</si>
  <si>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</si>
  <si>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</si>
  <si>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</si>
  <si>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</si>
  <si>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</si>
  <si>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</si>
  <si>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</si>
  <si>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</si>
  <si>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</si>
  <si>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</si>
  <si>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</si>
  <si>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</si>
  <si>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</si>
  <si>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</si>
  <si>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</si>
  <si>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</si>
  <si>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</si>
  <si>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</si>
  <si>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</si>
  <si>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</si>
  <si>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</si>
  <si>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</si>
  <si>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</si>
  <si>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</si>
  <si>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</si>
  <si>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</si>
  <si>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</si>
  <si>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</si>
  <si>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</si>
  <si>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</si>
  <si>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</si>
  <si>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</si>
  <si>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</si>
  <si>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</si>
  <si>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</si>
  <si>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</si>
  <si>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</si>
  <si>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</si>
  <si>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</si>
  <si>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</si>
  <si>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</si>
  <si>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</si>
  <si>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</si>
  <si>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</si>
  <si>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</si>
  <si>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</si>
  <si>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</si>
  <si>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</si>
  <si>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</si>
  <si>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</si>
  <si>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</si>
  <si>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</si>
  <si>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</si>
  <si>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</si>
  <si>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</si>
  <si>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</si>
  <si>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</si>
  <si>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</si>
  <si>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</si>
  <si>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</si>
  <si>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</si>
  <si>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</si>
  <si>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</si>
  <si>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</si>
  <si>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</si>
  <si>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</si>
  <si>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</si>
  <si>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</si>
  <si>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</si>
  <si>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</si>
  <si>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</si>
  <si>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</si>
  <si>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</si>
  <si>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</si>
  <si>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</si>
  <si>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</si>
  <si>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</si>
  <si>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</si>
  <si>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</si>
  <si>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</si>
  <si>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</si>
  <si>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</si>
  <si>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</si>
  <si>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</si>
  <si>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</si>
  <si>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</si>
  <si>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</si>
  <si>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</si>
  <si>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</si>
  <si>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</si>
  <si>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</si>
  <si>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</si>
  <si>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</si>
  <si>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</si>
  <si>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</si>
  <si>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</si>
  <si>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</si>
  <si>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</si>
  <si>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</si>
  <si>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</si>
  <si>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</si>
  <si>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</si>
  <si>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</si>
  <si>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</si>
  <si>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</si>
  <si>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</si>
  <si>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</si>
  <si>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</si>
  <si>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</si>
  <si>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</si>
  <si>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</si>
  <si>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</si>
  <si>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</si>
  <si>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</si>
  <si>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</si>
  <si>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</si>
  <si>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</si>
  <si>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</si>
  <si>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</si>
  <si>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</si>
  <si>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</si>
  <si>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</si>
  <si>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</si>
  <si>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</si>
  <si>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</si>
  <si>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</si>
  <si>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</si>
  <si>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</si>
  <si>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</si>
  <si>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</si>
  <si>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</si>
  <si>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</si>
  <si>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</si>
  <si>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</si>
  <si>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</si>
  <si>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</si>
  <si>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</si>
  <si>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</si>
  <si>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</si>
  <si>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</si>
  <si>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</si>
  <si>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</si>
  <si>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</si>
  <si>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</si>
  <si>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</si>
  <si>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</si>
  <si>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</si>
  <si>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</si>
  <si>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</si>
  <si>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</si>
  <si>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</si>
  <si>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</si>
  <si>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</si>
  <si>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</si>
  <si>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</si>
  <si>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</si>
  <si>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</si>
  <si>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</si>
  <si>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</si>
  <si>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</si>
  <si>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</si>
  <si>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</si>
  <si>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</si>
  <si>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</si>
  <si>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</si>
  <si>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</si>
  <si>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</si>
  <si>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</si>
  <si>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</si>
  <si>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</si>
  <si>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</si>
  <si>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</si>
  <si>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</si>
  <si>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</si>
  <si>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</si>
  <si>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</si>
  <si>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</si>
  <si>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</si>
  <si>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</si>
  <si>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</si>
  <si>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</si>
  <si>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</si>
  <si>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</si>
  <si>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</si>
  <si>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</si>
  <si>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</si>
  <si>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</si>
  <si>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</si>
  <si>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</si>
  <si>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</si>
  <si>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</si>
  <si>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</si>
  <si>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</si>
  <si>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</si>
  <si>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</si>
  <si>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</si>
  <si>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</si>
  <si>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</si>
  <si>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</si>
  <si>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</si>
  <si>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</si>
  <si>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</si>
  <si>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</si>
  <si>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</si>
  <si>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</si>
  <si>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</si>
  <si>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</si>
  <si>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</si>
  <si>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</si>
  <si>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</si>
  <si>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</si>
  <si>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</si>
  <si>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</si>
  <si>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</si>
  <si>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</si>
  <si>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</si>
  <si>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</si>
  <si>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</si>
  <si>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</si>
  <si>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</si>
  <si>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</si>
  <si>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</si>
  <si>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</si>
  <si>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</si>
  <si>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</si>
  <si>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</si>
  <si>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</si>
  <si>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</si>
  <si>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</si>
  <si>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</si>
  <si>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</si>
  <si>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</si>
  <si>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</si>
  <si>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</si>
  <si>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</si>
  <si>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</si>
  <si>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</si>
  <si>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</si>
  <si>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</si>
  <si>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</si>
  <si>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</si>
  <si>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</si>
  <si>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</si>
  <si>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</si>
  <si>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</si>
  <si>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</si>
  <si>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</si>
  <si>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</si>
  <si>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</si>
  <si>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</si>
  <si>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</si>
  <si>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</si>
  <si>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</si>
  <si>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</si>
  <si>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</si>
  <si>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</si>
  <si>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</si>
  <si>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</si>
  <si>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</si>
  <si>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</si>
  <si>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</si>
  <si>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</si>
  <si>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</si>
  <si>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</si>
  <si>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</si>
  <si>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</si>
  <si>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</si>
  <si>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</si>
  <si>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</si>
  <si>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</si>
  <si>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</si>
  <si>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</si>
  <si>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</si>
  <si>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</si>
  <si>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</si>
  <si>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</si>
  <si>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</si>
  <si>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</si>
  <si>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</si>
  <si>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</si>
  <si>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</si>
  <si>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</si>
  <si>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</si>
  <si>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</si>
  <si>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</si>
  <si>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</si>
  <si>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</si>
  <si>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</si>
  <si>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</si>
  <si>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</si>
  <si>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</si>
  <si>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</si>
  <si>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</si>
  <si>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</si>
  <si>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</si>
  <si>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</si>
  <si>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</si>
  <si>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</si>
  <si>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</si>
  <si>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</si>
  <si>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</si>
  <si>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</si>
  <si>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</si>
  <si>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</si>
  <si>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</si>
  <si>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</si>
  <si>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</si>
  <si>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</si>
  <si>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</si>
  <si>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</si>
  <si>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</si>
  <si>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</si>
  <si>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</si>
  <si>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</si>
  <si>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</si>
  <si>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</si>
  <si>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</si>
  <si>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</si>
  <si>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</si>
  <si>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</si>
  <si>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</si>
  <si>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</si>
  <si>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</si>
  <si>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</si>
  <si>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</si>
  <si>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</si>
  <si>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</si>
  <si>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</si>
  <si>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</si>
  <si>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</si>
  <si>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</si>
  <si>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</si>
  <si>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</si>
  <si>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</si>
  <si>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</si>
  <si>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</si>
  <si>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</si>
  <si>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</si>
  <si>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</si>
  <si>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</si>
  <si>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</si>
  <si>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</si>
  <si>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</si>
  <si>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</si>
  <si>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</si>
  <si>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</si>
  <si>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</si>
  <si>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</si>
  <si>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</si>
  <si>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</si>
  <si>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</si>
  <si>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</si>
  <si>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</si>
  <si>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</si>
  <si>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</si>
  <si>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</si>
  <si>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</si>
  <si>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</si>
  <si>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</si>
  <si>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</si>
  <si>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</si>
  <si>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</si>
  <si>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</si>
  <si>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</si>
  <si>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</si>
  <si>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</si>
  <si>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</si>
  <si>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</si>
  <si>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</si>
  <si>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</si>
  <si>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</si>
  <si>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</si>
  <si>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</si>
  <si>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</si>
  <si>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</si>
  <si>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</si>
  <si>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</si>
  <si>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</si>
  <si>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</si>
  <si>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</si>
  <si>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</si>
  <si>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</si>
  <si>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</si>
  <si>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</si>
  <si>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</si>
  <si>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</si>
  <si>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</si>
  <si>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</si>
  <si>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</si>
  <si>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</si>
  <si>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</si>
  <si>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</si>
  <si>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</si>
  <si>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</si>
  <si>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</si>
  <si>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</si>
  <si>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</si>
  <si>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</si>
  <si>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</si>
  <si>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</si>
  <si>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</si>
  <si>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</si>
  <si>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</si>
  <si>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</si>
  <si>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</si>
  <si>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</si>
  <si>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</si>
  <si>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</si>
  <si>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</si>
  <si>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</si>
  <si>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</si>
  <si>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</si>
  <si>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</si>
  <si>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</si>
  <si>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</si>
  <si>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</si>
  <si>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</si>
  <si>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</si>
  <si>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</si>
  <si>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</si>
  <si>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</si>
  <si>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</si>
  <si>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</si>
  <si>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</si>
  <si>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</si>
  <si>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</si>
  <si>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</si>
  <si>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</si>
  <si>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</si>
  <si>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</si>
  <si>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</si>
  <si>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</si>
  <si>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</si>
  <si>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</si>
  <si>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</si>
  <si>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</si>
  <si>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</si>
  <si>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</si>
  <si>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</si>
  <si>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</si>
  <si>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</si>
  <si>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</si>
  <si>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</si>
  <si>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</si>
  <si>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</si>
  <si>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</si>
  <si>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</si>
  <si>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</si>
  <si>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</si>
  <si>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</si>
  <si>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</si>
  <si>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</si>
  <si>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</si>
  <si>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</si>
  <si>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</si>
  <si>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</si>
  <si>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</si>
  <si>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</si>
  <si>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</si>
  <si>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</si>
  <si>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</si>
  <si>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</si>
  <si>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</si>
  <si>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</si>
  <si>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</si>
  <si>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</si>
  <si>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</si>
  <si>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</si>
  <si>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</si>
  <si>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</si>
  <si>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</si>
  <si>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</si>
  <si>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</si>
  <si>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</si>
  <si>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</si>
  <si>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</si>
  <si>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</si>
  <si>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</si>
  <si>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</si>
  <si>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</si>
  <si>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</si>
  <si>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</si>
  <si>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</si>
  <si>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</si>
  <si>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</si>
  <si>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</si>
  <si>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</si>
  <si>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</si>
  <si>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</si>
  <si>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</si>
  <si>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</si>
  <si>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</si>
  <si>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</si>
  <si>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</si>
  <si>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</si>
  <si>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</si>
  <si>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</si>
  <si>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</si>
  <si>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</si>
  <si>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</si>
  <si>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</si>
  <si>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</si>
  <si>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</si>
  <si>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</si>
  <si>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</si>
  <si>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</si>
  <si>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</si>
  <si>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</si>
  <si>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</si>
  <si>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</si>
  <si>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</si>
  <si>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</si>
  <si>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</si>
  <si>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</si>
  <si>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</si>
  <si>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</si>
  <si>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</si>
  <si>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</si>
  <si>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</si>
  <si>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</si>
  <si>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</si>
  <si>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</si>
  <si>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</si>
  <si>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</si>
  <si>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</si>
  <si>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</si>
  <si>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</si>
  <si>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</si>
  <si>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</si>
  <si>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</si>
  <si>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</si>
  <si>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</si>
  <si>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</si>
  <si>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</si>
  <si>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</si>
  <si>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</si>
  <si>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</si>
  <si>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</si>
  <si>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</si>
  <si>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</si>
  <si>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</si>
  <si>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</si>
  <si>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</si>
  <si>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</si>
  <si>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</si>
  <si>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</si>
  <si>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</si>
  <si>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</si>
  <si>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</si>
  <si>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</si>
  <si>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</si>
  <si>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</si>
  <si>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</si>
  <si>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</si>
  <si>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</si>
  <si>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</si>
  <si>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</si>
  <si>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</si>
  <si>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</si>
  <si>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</si>
  <si>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</si>
  <si>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</si>
  <si>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</si>
  <si>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</si>
  <si>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</si>
  <si>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</si>
  <si>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</si>
  <si>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</si>
  <si>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</si>
  <si>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</si>
  <si>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</si>
  <si>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</si>
  <si>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</si>
  <si>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</si>
  <si>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</si>
  <si>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</si>
  <si>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</si>
  <si>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</si>
  <si>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</si>
  <si>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</si>
  <si>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</si>
  <si>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</si>
  <si>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</si>
  <si>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</si>
  <si>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</si>
  <si>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</si>
  <si>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</si>
  <si>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</si>
  <si>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</si>
  <si>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</si>
  <si>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</si>
  <si>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</si>
  <si>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</si>
  <si>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</si>
  <si>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</si>
  <si>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</si>
  <si>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</si>
  <si>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</si>
  <si>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</si>
  <si>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</si>
  <si>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</si>
  <si>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</si>
  <si>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</si>
  <si>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</si>
  <si>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</si>
  <si>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</si>
  <si>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</si>
  <si>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</si>
  <si>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</si>
  <si>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</si>
  <si>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</si>
  <si>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</si>
  <si>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</si>
  <si>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</si>
  <si>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</si>
  <si>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</si>
  <si>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</si>
  <si>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</si>
  <si>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</si>
  <si>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</si>
  <si>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</si>
  <si>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</si>
  <si>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</si>
  <si>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</si>
  <si>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</si>
  <si>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</si>
  <si>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</si>
  <si>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</si>
  <si>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</si>
  <si>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</si>
  <si>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</si>
  <si>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</si>
  <si>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</si>
  <si>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</si>
  <si>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</si>
  <si>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</si>
  <si>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</si>
  <si>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</si>
  <si>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</si>
  <si>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</si>
  <si>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</si>
  <si>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</si>
  <si>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</si>
  <si>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</si>
  <si>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</si>
  <si>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</si>
  <si>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</si>
  <si>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</si>
  <si>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</si>
  <si>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</si>
  <si>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</si>
  <si>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</si>
  <si>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</si>
  <si>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</si>
  <si>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</si>
  <si>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</si>
  <si>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</si>
  <si>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</si>
  <si>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</si>
  <si>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</si>
  <si>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</si>
  <si>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</si>
  <si>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</si>
  <si>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</si>
  <si>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</si>
  <si>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</si>
  <si>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</si>
  <si>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</si>
  <si>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</si>
  <si>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</si>
  <si>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</si>
  <si>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</si>
  <si>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</si>
  <si>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</si>
  <si>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</si>
  <si>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</si>
  <si>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</si>
  <si>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</si>
  <si>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</si>
  <si>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</si>
  <si>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</si>
  <si>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</si>
  <si>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</si>
  <si>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</si>
  <si>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</si>
  <si>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</si>
  <si>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</si>
  <si>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</si>
  <si>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</si>
  <si>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</si>
  <si>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</si>
  <si>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</si>
  <si>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</si>
  <si>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</si>
  <si>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</si>
  <si>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</si>
  <si>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</si>
  <si>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</si>
  <si>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</si>
  <si>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</si>
  <si>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</si>
  <si>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</si>
  <si>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</si>
  <si>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</si>
  <si>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</si>
  <si>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</si>
  <si>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</si>
  <si>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</si>
  <si>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</si>
  <si>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</si>
  <si>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</si>
  <si>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</si>
  <si>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</si>
  <si>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</si>
  <si>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</si>
  <si>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</si>
  <si>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</si>
  <si>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</si>
  <si>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</si>
  <si>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</si>
  <si>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</si>
  <si>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</si>
  <si>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</si>
  <si>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</si>
  <si>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</si>
  <si>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</si>
  <si>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</si>
  <si>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</si>
  <si>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</si>
  <si>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</si>
  <si>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</si>
  <si>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</si>
  <si>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</si>
  <si>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</si>
  <si>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</si>
  <si>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</si>
  <si>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</si>
  <si>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</si>
  <si>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</si>
  <si>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</si>
  <si>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</si>
  <si>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</si>
  <si>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</si>
  <si>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</si>
  <si>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</si>
  <si>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</si>
  <si>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</si>
  <si>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</si>
  <si>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</si>
  <si>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</si>
  <si>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</si>
  <si>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</si>
  <si>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</si>
  <si>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</si>
  <si>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</si>
  <si>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</si>
  <si>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</si>
  <si>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</si>
  <si>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</si>
  <si>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</si>
  <si>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</si>
  <si>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</si>
  <si>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</si>
  <si>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</si>
  <si>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</si>
  <si>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</si>
  <si>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</si>
  <si>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</si>
  <si>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</si>
  <si>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</si>
  <si>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</si>
  <si>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</si>
  <si>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</si>
  <si>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</si>
  <si>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</si>
  <si>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</si>
  <si>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</si>
  <si>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</si>
  <si>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</si>
  <si>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</si>
  <si>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</si>
  <si>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</si>
  <si>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</si>
  <si>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</si>
  <si>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</si>
  <si>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</si>
  <si>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</si>
  <si>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</si>
  <si>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</si>
  <si>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</si>
  <si>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</si>
  <si>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</si>
  <si>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</si>
  <si>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</si>
  <si>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</si>
  <si>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</si>
  <si>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</si>
  <si>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</si>
  <si>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</si>
  <si>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</si>
  <si>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</si>
  <si>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</si>
  <si>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</si>
  <si>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</si>
  <si>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</si>
  <si>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</si>
  <si>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</si>
  <si>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</si>
  <si>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</si>
  <si>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</si>
  <si>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</si>
  <si>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</si>
  <si>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</si>
  <si>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</si>
  <si>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</si>
  <si>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</si>
  <si>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</si>
  <si>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</si>
  <si>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</si>
  <si>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</si>
  <si>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</si>
  <si>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</si>
  <si>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</si>
  <si>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</si>
  <si>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</si>
  <si>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</si>
  <si>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</si>
  <si>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</si>
  <si>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</si>
  <si>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</si>
  <si>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</si>
  <si>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</si>
  <si>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</si>
  <si>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</si>
  <si>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</si>
  <si>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</si>
  <si>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</si>
  <si>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</si>
  <si>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</si>
  <si>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</si>
  <si>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</si>
  <si>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</si>
  <si>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</si>
  <si>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</si>
  <si>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</si>
  <si>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</si>
  <si>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</si>
  <si>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</si>
  <si>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</si>
  <si>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</si>
  <si>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</si>
  <si>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</si>
  <si>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</si>
  <si>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</si>
  <si>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</si>
  <si>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</si>
  <si>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</si>
  <si>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</si>
  <si>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</si>
  <si>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</si>
  <si>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</si>
  <si>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</si>
  <si>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</si>
  <si>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</si>
  <si>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</si>
  <si>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</si>
  <si>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</si>
  <si>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</si>
  <si>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</si>
  <si>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</si>
  <si>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</si>
  <si>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</si>
  <si>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</si>
  <si>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</si>
  <si>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</si>
  <si>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</si>
  <si>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</si>
  <si>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</si>
  <si>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</si>
  <si>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</si>
  <si>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</si>
  <si>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</si>
  <si>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</si>
  <si>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</si>
  <si>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</si>
  <si>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</si>
  <si>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</si>
  <si>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</si>
  <si>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</si>
  <si>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</si>
  <si>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</si>
  <si>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</si>
  <si>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</si>
  <si>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</si>
  <si>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</si>
  <si>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</si>
  <si>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</si>
  <si>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</si>
  <si>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</si>
  <si>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</si>
  <si>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</si>
  <si>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</si>
  <si>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</si>
  <si>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</si>
  <si>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</si>
  <si>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</si>
  <si>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</si>
  <si>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</si>
  <si>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</si>
  <si>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</si>
  <si>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</si>
  <si>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</si>
  <si>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</si>
  <si>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</si>
  <si>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</si>
  <si>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</si>
  <si>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</si>
  <si>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</si>
  <si>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</si>
  <si>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</si>
  <si>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</si>
  <si>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</si>
  <si>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</si>
  <si>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</si>
  <si>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</si>
  <si>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</si>
  <si>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</si>
  <si>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</si>
  <si>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</si>
  <si>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</si>
  <si>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</si>
  <si>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</si>
  <si>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</si>
  <si>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</si>
  <si>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</si>
  <si>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</si>
  <si>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</si>
  <si>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</si>
  <si>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</si>
  <si>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</si>
  <si>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</si>
  <si>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</si>
  <si>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</si>
  <si>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</si>
  <si>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</si>
  <si>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</si>
  <si>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</si>
  <si>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</si>
  <si>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</si>
  <si>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</si>
  <si>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</si>
  <si>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</si>
  <si>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</si>
  <si>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</si>
  <si>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</si>
  <si>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</si>
  <si>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</si>
  <si>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</si>
  <si>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</si>
  <si>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</si>
  <si>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</si>
  <si>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</si>
  <si>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</si>
  <si>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</si>
  <si>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</si>
  <si>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</si>
  <si>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</si>
  <si>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</si>
  <si>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</si>
  <si>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</si>
  <si>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</si>
  <si>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</si>
  <si>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</si>
  <si>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</si>
  <si>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</si>
  <si>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</si>
  <si>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</si>
  <si>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</si>
  <si>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</si>
  <si>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</si>
  <si>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</si>
  <si>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</si>
  <si>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</si>
  <si>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</si>
  <si>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</si>
  <si>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</si>
  <si>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</si>
  <si>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</si>
  <si>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</si>
  <si>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</si>
  <si>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</si>
  <si>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</si>
  <si>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</si>
  <si>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</si>
  <si>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</si>
  <si>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</si>
  <si>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</si>
  <si>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</si>
  <si>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</si>
  <si>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</si>
  <si>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</si>
  <si>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</si>
  <si>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</si>
  <si>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</si>
  <si>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</si>
  <si>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</si>
  <si>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</si>
  <si>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</si>
  <si>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</si>
  <si>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</si>
  <si>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</si>
  <si>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</si>
  <si>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</si>
  <si>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</si>
  <si>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</si>
  <si>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</si>
  <si>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</si>
  <si>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</si>
  <si>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</si>
  <si>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</si>
  <si>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</si>
  <si>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</si>
  <si>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</si>
  <si>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</si>
  <si>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</si>
  <si>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</si>
  <si>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</si>
  <si>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</si>
  <si>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</si>
  <si>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</si>
  <si>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</si>
  <si>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</si>
  <si>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</si>
  <si>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</si>
  <si>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</si>
  <si>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</si>
  <si>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</si>
  <si>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</si>
  <si>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</si>
  <si>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</si>
  <si>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</si>
  <si>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</si>
  <si>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</si>
  <si>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</si>
  <si>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</si>
  <si>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</si>
  <si>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</si>
  <si>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</si>
  <si>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</si>
  <si>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</si>
  <si>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</si>
  <si>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</si>
  <si>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</si>
  <si>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</si>
  <si>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</si>
  <si>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</si>
  <si>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</si>
  <si>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</si>
  <si>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</si>
  <si>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</si>
  <si>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</si>
  <si>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</si>
  <si>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</si>
  <si>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</si>
  <si>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</si>
  <si>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</si>
  <si>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</si>
  <si>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</si>
  <si>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</si>
  <si>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</si>
  <si>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</si>
  <si>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</si>
  <si>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</si>
  <si>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</si>
  <si>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</si>
  <si>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</si>
  <si>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</si>
  <si>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</si>
  <si>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</si>
  <si>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</si>
  <si>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</si>
  <si>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</si>
  <si>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</si>
  <si>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</si>
  <si>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</si>
  <si>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</si>
  <si>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</si>
  <si>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</si>
  <si>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</si>
  <si>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</si>
  <si>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</si>
  <si>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</si>
  <si>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</si>
  <si>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</si>
  <si>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</si>
  <si>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</si>
  <si>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</si>
  <si>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</si>
  <si>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</si>
  <si>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</si>
  <si>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</si>
  <si>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</si>
  <si>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</si>
  <si>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</si>
  <si>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</si>
  <si>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</si>
  <si>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</si>
  <si>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</si>
  <si>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</si>
  <si>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</si>
  <si>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</si>
  <si>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</si>
  <si>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</si>
  <si>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</si>
  <si>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</si>
  <si>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</si>
  <si>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</si>
  <si>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</si>
  <si>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</si>
  <si>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</si>
  <si>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</si>
  <si>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</si>
  <si>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</si>
  <si>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</si>
  <si>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</si>
  <si>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</si>
  <si>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</si>
  <si>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</si>
  <si>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</si>
  <si>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</si>
  <si>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</si>
  <si>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</si>
  <si>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</si>
  <si>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</si>
  <si>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</si>
  <si>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</si>
  <si>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</si>
  <si>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</si>
  <si>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</si>
  <si>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</si>
  <si>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</si>
  <si>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</si>
  <si>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</si>
  <si>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</si>
  <si>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</si>
  <si>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</si>
  <si>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</si>
  <si>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</si>
  <si>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</si>
  <si>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</si>
  <si>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</si>
  <si>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</si>
  <si>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</si>
  <si>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</si>
  <si>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</si>
  <si>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</si>
  <si>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</si>
  <si>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</si>
  <si>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</si>
  <si>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</si>
  <si>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</si>
  <si>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</si>
  <si>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</si>
  <si>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</si>
  <si>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</si>
  <si>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</si>
  <si>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</si>
  <si>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</si>
  <si>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</si>
  <si>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</si>
  <si>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</si>
  <si>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</si>
  <si>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</si>
  <si>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</si>
  <si>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</si>
  <si>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</si>
  <si>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</si>
  <si>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</si>
  <si>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</si>
  <si>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</si>
  <si>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</si>
  <si>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</si>
  <si>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</si>
  <si>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</si>
  <si>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</si>
  <si>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</si>
  <si>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</si>
  <si>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</si>
  <si>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</si>
  <si>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</si>
  <si>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</si>
  <si>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</si>
  <si>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</si>
  <si>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</si>
  <si>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</si>
  <si>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</si>
  <si>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</si>
  <si>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</si>
  <si>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</si>
  <si>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</si>
  <si>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</si>
  <si>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</si>
  <si>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</si>
  <si>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</si>
  <si>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</si>
  <si>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</si>
  <si>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</si>
  <si>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</si>
  <si>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</si>
  <si>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</si>
  <si>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</si>
  <si>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</si>
  <si>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</si>
  <si>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</si>
  <si>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</si>
  <si>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</si>
  <si>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</si>
  <si>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</si>
  <si>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</si>
  <si>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</si>
  <si>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</si>
  <si>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</si>
  <si>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</si>
  <si>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</si>
  <si>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</si>
  <si>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</si>
  <si>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</si>
  <si>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</si>
  <si>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</si>
  <si>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</si>
  <si>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</si>
  <si>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</si>
  <si>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</si>
  <si>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</si>
  <si>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</si>
  <si>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</si>
  <si>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</si>
  <si>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</si>
  <si>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</si>
  <si>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</si>
  <si>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</si>
  <si>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</si>
  <si>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</si>
  <si>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</si>
  <si>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</si>
  <si>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</si>
  <si>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</si>
  <si>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</si>
  <si>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</si>
  <si>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</si>
  <si>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</si>
  <si>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</si>
  <si>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</si>
  <si>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</si>
  <si>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</si>
  <si>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</si>
  <si>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</si>
  <si>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</si>
  <si>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</si>
  <si>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</si>
  <si>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</si>
  <si>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</si>
  <si>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</si>
  <si>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</si>
  <si>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</si>
  <si>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</si>
  <si>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</si>
  <si>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</si>
  <si>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</si>
  <si>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</si>
  <si>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</si>
  <si>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</si>
  <si>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</si>
  <si>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</si>
  <si>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</si>
  <si>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</si>
  <si>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</si>
  <si>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</si>
  <si>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</si>
  <si>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</si>
  <si>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</si>
  <si>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</si>
  <si>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</si>
  <si>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</si>
  <si>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</si>
  <si>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</si>
  <si>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</si>
  <si>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</si>
  <si>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</si>
  <si>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</si>
  <si>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</si>
  <si>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</si>
  <si>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</si>
  <si>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</si>
  <si>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</si>
  <si>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</si>
  <si>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</si>
  <si>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</si>
  <si>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</si>
  <si>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</si>
  <si>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</si>
  <si>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</si>
  <si>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</si>
  <si>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</si>
  <si>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</si>
  <si>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</si>
  <si>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</si>
  <si>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</si>
  <si>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</si>
  <si>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</si>
  <si>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</si>
  <si>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</si>
  <si>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</si>
  <si>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</si>
  <si>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</si>
  <si>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</si>
  <si>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</si>
  <si>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</si>
  <si>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</si>
  <si>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</si>
  <si>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</si>
  <si>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</si>
  <si>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</si>
  <si>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</si>
  <si>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</si>
  <si>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</si>
  <si>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</si>
  <si>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</si>
  <si>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</si>
  <si>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</si>
  <si>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</si>
  <si>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</si>
  <si>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</si>
  <si>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</si>
  <si>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</si>
  <si>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</si>
  <si>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</si>
  <si>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</si>
  <si>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</si>
  <si>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</si>
  <si>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</si>
  <si>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</si>
  <si>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</si>
  <si>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</si>
  <si>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</si>
  <si>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</si>
  <si>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</si>
  <si>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</si>
  <si>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</si>
  <si>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</si>
  <si>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</si>
  <si>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</si>
  <si>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</si>
  <si>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</si>
  <si>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</si>
  <si>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</si>
  <si>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</si>
  <si>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</si>
  <si>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</si>
  <si>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</si>
  <si>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</si>
  <si>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</si>
  <si>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</si>
  <si>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</si>
  <si>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</si>
  <si>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</si>
  <si>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</si>
  <si>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</si>
  <si>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</si>
  <si>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</si>
  <si>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</si>
  <si>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</si>
  <si>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</si>
  <si>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</si>
  <si>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</si>
  <si>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</si>
  <si>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</si>
  <si>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</si>
  <si>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</si>
  <si>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</si>
  <si>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</si>
  <si>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</si>
  <si>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</si>
  <si>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</si>
  <si>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</si>
  <si>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</si>
  <si>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</si>
  <si>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</si>
  <si>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</si>
  <si>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</si>
  <si>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</si>
  <si>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</si>
  <si>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</si>
  <si>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</si>
  <si>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</si>
  <si>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</si>
  <si>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</si>
  <si>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</si>
  <si>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</si>
  <si>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</si>
  <si>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</si>
  <si>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</si>
  <si>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</si>
  <si>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</si>
  <si>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</si>
  <si>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</si>
  <si>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</si>
  <si>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</si>
  <si>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</si>
  <si>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</si>
  <si>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</si>
  <si>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</si>
  <si>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</si>
  <si>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</si>
  <si>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</si>
  <si>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</si>
  <si>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</si>
  <si>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</si>
  <si>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</si>
  <si>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</si>
  <si>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</si>
  <si>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</si>
  <si>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</si>
  <si>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</si>
  <si>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</si>
  <si>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</si>
  <si>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</si>
  <si>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</si>
  <si>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</si>
  <si>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</si>
  <si>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</si>
  <si>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</si>
  <si>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</si>
  <si>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</si>
  <si>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</si>
  <si>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</si>
  <si>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</si>
  <si>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</si>
  <si>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</si>
  <si>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</si>
  <si>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</si>
  <si>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</si>
  <si>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</si>
  <si>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</si>
  <si>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</si>
  <si>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</si>
  <si>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</si>
  <si>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</si>
  <si>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</si>
  <si>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</si>
  <si>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</si>
  <si>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</si>
  <si>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</si>
  <si>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</si>
  <si>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</si>
  <si>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</si>
  <si>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</si>
  <si>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</si>
  <si>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</si>
  <si>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</si>
  <si>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</si>
  <si>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</si>
  <si>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</si>
  <si>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</si>
  <si>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</si>
  <si>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</si>
  <si>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</si>
  <si>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</si>
  <si>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</si>
  <si>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</si>
  <si>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</si>
  <si>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</si>
  <si>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</si>
  <si>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</si>
  <si>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</si>
  <si>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</si>
  <si>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</si>
  <si>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</si>
  <si>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</si>
  <si>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</si>
  <si>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</si>
  <si>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</si>
  <si>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</si>
  <si>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</si>
  <si>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</si>
  <si>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</si>
  <si>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</si>
  <si>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</si>
  <si>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</si>
  <si>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</si>
  <si>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</si>
  <si>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</si>
  <si>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</si>
  <si>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</si>
  <si>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</si>
  <si>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</si>
  <si>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</si>
  <si>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</si>
  <si>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</si>
  <si>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</si>
  <si>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</si>
  <si>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</si>
  <si>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</si>
  <si>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</si>
  <si>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</si>
  <si>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</si>
  <si>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</si>
  <si>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</si>
  <si>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</si>
  <si>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</si>
  <si>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</si>
  <si>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</si>
  <si>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</si>
  <si>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</si>
  <si>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</si>
  <si>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</si>
  <si>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</si>
  <si>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</si>
  <si>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</si>
  <si>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</si>
  <si>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</si>
  <si>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</si>
  <si>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</si>
  <si>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</si>
  <si>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</si>
  <si>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</si>
  <si>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</si>
  <si>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</si>
  <si>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</si>
  <si>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</si>
  <si>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</si>
  <si>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</si>
  <si>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</si>
  <si>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</si>
  <si>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</si>
  <si>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</si>
  <si>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</si>
  <si>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</si>
  <si>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</si>
  <si>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</si>
  <si>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</si>
  <si>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</si>
  <si>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</si>
  <si>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</si>
  <si>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</si>
  <si>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</si>
  <si>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</si>
  <si>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</si>
  <si>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</si>
  <si>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</si>
  <si>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</si>
  <si>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</si>
  <si>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</si>
  <si>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</si>
  <si>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</si>
  <si>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</si>
  <si>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</si>
  <si>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</si>
  <si>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</si>
  <si>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</si>
  <si>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</si>
  <si>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</si>
  <si>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</si>
  <si>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</si>
  <si>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</si>
  <si>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</si>
  <si>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</si>
  <si>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</si>
  <si>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</si>
  <si>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</si>
  <si>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</si>
  <si>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</si>
  <si>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</si>
  <si>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</si>
  <si>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</si>
  <si>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</si>
  <si>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</si>
  <si>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</si>
  <si>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</si>
  <si>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</si>
  <si>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</si>
  <si>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</si>
  <si>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</si>
  <si>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</si>
  <si>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</si>
  <si>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</si>
  <si>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</si>
  <si>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</si>
  <si>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</si>
  <si>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</si>
  <si>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</si>
  <si>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</si>
  <si>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</si>
  <si>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</si>
  <si>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</si>
  <si>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</si>
  <si>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</si>
  <si>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</si>
  <si>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</si>
  <si>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</si>
  <si>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</si>
  <si>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</si>
  <si>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</si>
  <si>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</si>
  <si>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</si>
  <si>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</si>
  <si>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</si>
  <si>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</si>
  <si>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</si>
  <si>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</si>
  <si>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</si>
  <si>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</si>
  <si>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</si>
  <si>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</si>
  <si>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</si>
  <si>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</si>
  <si>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</si>
  <si>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</si>
  <si>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</si>
  <si>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</si>
  <si>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</si>
  <si>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</si>
  <si>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</si>
  <si>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</si>
  <si>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</si>
  <si>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</si>
  <si>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</si>
  <si>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</si>
  <si>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</si>
  <si>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</si>
  <si>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</si>
  <si>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</si>
  <si>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</si>
  <si>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</si>
  <si>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</si>
  <si>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</si>
  <si>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</si>
  <si>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</si>
  <si>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</si>
  <si>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</si>
  <si>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</si>
  <si>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</si>
  <si>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</si>
  <si>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</si>
  <si>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</si>
  <si>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</si>
  <si>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</si>
  <si>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</si>
  <si>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</si>
  <si>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</si>
  <si>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</si>
  <si>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</si>
  <si>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</si>
  <si>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</si>
  <si>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</si>
  <si>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</si>
  <si>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</si>
  <si>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</si>
  <si>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</si>
  <si>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</si>
  <si>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</si>
  <si>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</si>
  <si>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</si>
  <si>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</si>
  <si>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</si>
  <si>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</si>
  <si>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</si>
  <si>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</si>
  <si>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</si>
  <si>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</si>
  <si>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</si>
  <si>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</si>
  <si>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</si>
  <si>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</si>
  <si>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</si>
  <si>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</si>
  <si>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</si>
  <si>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</si>
  <si>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</si>
  <si>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</si>
  <si>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</si>
  <si>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</si>
  <si>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</si>
  <si>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</si>
  <si>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</si>
  <si>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</si>
  <si>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</si>
  <si>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</si>
  <si>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</si>
  <si>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</si>
  <si>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</si>
  <si>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</si>
  <si>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</si>
  <si>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</si>
  <si>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</si>
  <si>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</si>
  <si>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</si>
  <si>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</si>
  <si>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</si>
  <si>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</si>
  <si>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</si>
  <si>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</si>
  <si>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</si>
  <si>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</si>
  <si>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</si>
  <si>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</si>
  <si>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</si>
  <si>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</si>
  <si>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</si>
  <si>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</si>
  <si>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</si>
  <si>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</si>
  <si>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</si>
  <si>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</si>
  <si>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</si>
  <si>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</si>
  <si>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</si>
  <si>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</si>
  <si>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</si>
  <si>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</si>
  <si>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</si>
  <si>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</si>
  <si>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</si>
  <si>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</si>
  <si>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</si>
  <si>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</si>
  <si>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</si>
  <si>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</si>
  <si>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</si>
  <si>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</si>
  <si>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</si>
  <si>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</si>
  <si>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</si>
  <si>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</si>
  <si>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</si>
  <si>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</si>
  <si>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</si>
  <si>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</si>
  <si>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</si>
  <si>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</si>
  <si>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</si>
  <si>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</si>
  <si>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</si>
  <si>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</si>
  <si>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</si>
  <si>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</si>
  <si>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</si>
  <si>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</si>
  <si>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</si>
  <si>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</si>
  <si>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</si>
  <si>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</si>
  <si>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</si>
  <si>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</si>
  <si>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</si>
  <si>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</si>
  <si>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</si>
  <si>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</si>
  <si>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</si>
  <si>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</si>
  <si>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</si>
  <si>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</si>
  <si>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</si>
  <si>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</si>
  <si>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</si>
  <si>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</si>
  <si>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</si>
  <si>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</si>
  <si>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</si>
  <si>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</si>
  <si>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</si>
  <si>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</si>
  <si>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</si>
  <si>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</si>
  <si>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</si>
  <si>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</si>
  <si>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</si>
  <si>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</si>
  <si>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</si>
  <si>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</si>
  <si>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</si>
  <si>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</si>
  <si>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</si>
  <si>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</si>
  <si>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</si>
  <si>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</si>
  <si>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</si>
  <si>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</si>
  <si>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</si>
  <si>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</si>
  <si>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</si>
  <si>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</si>
  <si>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</si>
  <si>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</si>
  <si>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</si>
  <si>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</si>
  <si>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</si>
  <si>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</si>
  <si>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</si>
  <si>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</si>
  <si>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</si>
  <si>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</si>
  <si>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</si>
  <si>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</si>
  <si>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</si>
  <si>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</si>
  <si>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</si>
  <si>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</si>
  <si>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</si>
  <si>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</si>
  <si>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</si>
  <si>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</si>
  <si>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</si>
  <si>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</si>
  <si>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</si>
  <si>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</si>
  <si>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</si>
  <si>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</si>
  <si>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</si>
  <si>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</si>
  <si>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</si>
  <si>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</si>
  <si>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</si>
  <si>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</si>
  <si>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</si>
  <si>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</si>
  <si>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</si>
  <si>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</si>
  <si>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</si>
  <si>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</si>
  <si>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</si>
  <si>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</si>
  <si>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</si>
  <si>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</si>
  <si>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</si>
  <si>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</si>
  <si>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</si>
  <si>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</si>
  <si>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</si>
  <si>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</si>
  <si>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</si>
  <si>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</si>
  <si>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</si>
  <si>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</si>
  <si>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</si>
  <si>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</si>
  <si>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</si>
  <si>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</si>
  <si>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</si>
  <si>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</si>
  <si>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</si>
  <si>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</si>
  <si>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</si>
  <si>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</si>
  <si>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</si>
  <si>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</si>
  <si>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</si>
  <si>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</si>
  <si>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</si>
  <si>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</si>
  <si>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</si>
  <si>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</si>
  <si>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</si>
  <si>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</si>
  <si>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</si>
  <si>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</si>
  <si>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</si>
  <si>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</si>
  <si>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</si>
  <si>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</si>
  <si>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</si>
  <si>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</si>
  <si>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</si>
  <si>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</si>
  <si>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</si>
  <si>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</si>
  <si>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</si>
  <si>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</si>
  <si>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</si>
  <si>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</si>
  <si>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</si>
  <si>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</si>
  <si>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</si>
  <si>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</si>
  <si>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</si>
  <si>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</si>
  <si>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</si>
  <si>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</si>
  <si>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</si>
  <si>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</si>
  <si>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</si>
  <si>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</si>
  <si>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</si>
  <si>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</si>
  <si>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</si>
  <si>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</si>
  <si>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</si>
  <si>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</si>
  <si>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</si>
  <si>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</si>
  <si>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</si>
  <si>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</si>
  <si>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</si>
  <si>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</si>
  <si>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</si>
  <si>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</si>
  <si>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</si>
  <si>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</si>
  <si>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</si>
  <si>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</si>
  <si>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</si>
  <si>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</si>
  <si>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</si>
  <si>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</si>
  <si>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</si>
  <si>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</si>
  <si>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</si>
  <si>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</si>
  <si>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</si>
  <si>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</si>
  <si>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</si>
  <si>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</si>
  <si>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</si>
  <si>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</si>
  <si>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</si>
  <si>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</si>
  <si>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</si>
  <si>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</si>
  <si>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</si>
  <si>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</si>
  <si>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</si>
  <si>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</si>
  <si>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</si>
  <si>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</si>
  <si>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</si>
  <si>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</si>
  <si>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</si>
  <si>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</si>
  <si>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</si>
  <si>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</si>
  <si>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</si>
  <si>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</si>
  <si>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</si>
  <si>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</si>
  <si>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</si>
  <si>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</si>
  <si>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</si>
  <si>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</si>
  <si>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</si>
  <si>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</si>
  <si>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</si>
  <si>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</si>
  <si>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</si>
  <si>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</si>
  <si>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</si>
  <si>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</si>
  <si>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</si>
  <si>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</si>
  <si>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</si>
  <si>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</si>
  <si>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</si>
  <si>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</si>
  <si>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</si>
  <si>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</si>
  <si>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</si>
  <si>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</si>
  <si>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</si>
  <si>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</si>
  <si>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</si>
  <si>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</si>
  <si>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</si>
  <si>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</si>
  <si>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</si>
  <si>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</si>
  <si>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</si>
  <si>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</si>
  <si>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</si>
  <si>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</si>
  <si>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</si>
  <si>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</si>
  <si>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</si>
  <si>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</si>
  <si>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</si>
  <si>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</si>
  <si>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</si>
  <si>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</si>
  <si>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</si>
  <si>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</si>
  <si>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</si>
  <si>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</si>
  <si>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</si>
  <si>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</si>
  <si>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</si>
  <si>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</si>
  <si>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</si>
  <si>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</si>
  <si>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</si>
  <si>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</si>
  <si>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</si>
  <si>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</si>
  <si>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</si>
  <si>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</si>
  <si>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</si>
  <si>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</si>
  <si>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</si>
  <si>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</si>
  <si>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</si>
  <si>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</si>
  <si>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</si>
  <si>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</si>
  <si>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</si>
  <si>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</si>
  <si>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</si>
  <si>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</si>
  <si>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</si>
  <si>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</si>
  <si>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</si>
  <si>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</si>
  <si>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</si>
  <si>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</si>
  <si>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</si>
  <si>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</si>
  <si>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</si>
  <si>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</si>
  <si>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</si>
  <si>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</si>
  <si>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</si>
  <si>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</si>
  <si>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</si>
  <si>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</si>
  <si>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</si>
  <si>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</si>
  <si>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</si>
  <si>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</si>
  <si>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</si>
  <si>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</si>
  <si>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</si>
  <si>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</si>
  <si>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</si>
  <si>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</si>
  <si>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</si>
  <si>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</si>
  <si>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</si>
  <si>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</si>
  <si>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</si>
  <si>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</si>
  <si>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</si>
  <si>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</si>
  <si>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</si>
  <si>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</si>
  <si>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</si>
  <si>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</si>
  <si>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</si>
  <si>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</si>
  <si>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</si>
  <si>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</si>
  <si>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</si>
  <si>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</si>
  <si>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</si>
  <si>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</si>
  <si>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</si>
  <si>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</si>
  <si>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</si>
  <si>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</si>
  <si>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</si>
  <si>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</si>
  <si>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</si>
  <si>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</si>
  <si>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</si>
  <si>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</si>
  <si>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</si>
  <si>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</si>
  <si>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</si>
  <si>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</si>
  <si>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</si>
  <si>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</si>
  <si>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</si>
  <si>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</si>
  <si>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</si>
  <si>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</si>
  <si>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</si>
  <si>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</si>
  <si>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</si>
  <si>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</si>
  <si>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</si>
  <si>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</si>
  <si>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</si>
  <si>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</si>
  <si>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</si>
  <si>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</si>
  <si>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</si>
  <si>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</si>
  <si>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</si>
  <si>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</si>
  <si>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</si>
  <si>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</si>
  <si>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</si>
  <si>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</si>
  <si>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</si>
  <si>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</si>
  <si>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</si>
  <si>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</si>
  <si>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</si>
  <si>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</si>
  <si>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</si>
  <si>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</si>
  <si>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</si>
  <si>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</si>
  <si>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</si>
  <si>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</si>
  <si>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</si>
  <si>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</si>
  <si>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</si>
  <si>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</si>
  <si>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</si>
  <si>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</si>
  <si>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</si>
  <si>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</si>
  <si>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</si>
  <si>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</si>
  <si>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</si>
  <si>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</si>
  <si>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</si>
  <si>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</si>
  <si>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</si>
  <si>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</si>
  <si>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</si>
  <si>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</si>
  <si>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</si>
  <si>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</si>
  <si>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</si>
  <si>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</si>
  <si>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</si>
  <si>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</si>
  <si>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</si>
  <si>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</si>
  <si>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</si>
  <si>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</si>
  <si>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</si>
  <si>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</si>
  <si>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</si>
  <si>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</si>
  <si>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</si>
  <si>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</si>
  <si>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</si>
  <si>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</si>
  <si>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</si>
  <si>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</si>
  <si>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</si>
  <si>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</si>
  <si>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</si>
  <si>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</si>
  <si>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</si>
  <si>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</si>
  <si>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</si>
  <si>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</si>
  <si>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</si>
  <si>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</si>
  <si>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</si>
  <si>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</si>
  <si>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</si>
  <si>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</si>
  <si>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</si>
  <si>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</si>
  <si>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</si>
  <si>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</si>
  <si>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</si>
  <si>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</si>
  <si>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</si>
  <si>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</si>
  <si>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</si>
  <si>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</si>
  <si>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</si>
  <si>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</si>
  <si>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</si>
  <si>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</si>
  <si>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</si>
  <si>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</si>
  <si>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</si>
  <si>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</si>
  <si>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</si>
  <si>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</si>
  <si>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</si>
  <si>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</si>
  <si>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</si>
  <si>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</si>
  <si>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</si>
  <si>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</si>
  <si>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</si>
  <si>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</si>
  <si>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</si>
  <si>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</si>
  <si>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</si>
  <si>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</si>
  <si>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</si>
  <si>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</si>
  <si>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</si>
  <si>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</si>
  <si>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</si>
  <si>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</si>
  <si>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</si>
  <si>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</si>
  <si>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</si>
  <si>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</si>
  <si>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</si>
  <si>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</si>
  <si>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</si>
  <si>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</si>
  <si>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</si>
  <si>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</si>
  <si>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</si>
  <si>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</si>
  <si>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</si>
  <si>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</si>
  <si>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</si>
  <si>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</si>
  <si>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</si>
  <si>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</si>
  <si>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</si>
  <si>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</si>
  <si>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</si>
  <si>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</si>
  <si>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</si>
  <si>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</si>
  <si>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</si>
  <si>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</si>
  <si>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</si>
  <si>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</si>
  <si>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</si>
  <si>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</si>
  <si>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</si>
  <si>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</si>
  <si>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</si>
  <si>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</si>
  <si>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</si>
  <si>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</si>
  <si>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</si>
  <si>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</si>
  <si>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</si>
  <si>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</si>
  <si>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</si>
  <si>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</si>
  <si>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</si>
  <si>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</si>
  <si>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</si>
  <si>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</si>
  <si>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</si>
  <si>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</si>
  <si>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</si>
  <si>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</si>
  <si>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</si>
  <si>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</si>
  <si>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</si>
  <si>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</si>
  <si>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</si>
  <si>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</si>
  <si>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</si>
  <si>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</si>
  <si>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</si>
  <si>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</si>
  <si>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</si>
  <si>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</si>
  <si>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</si>
  <si>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</si>
  <si>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</si>
  <si>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</si>
  <si>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</si>
  <si>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</si>
  <si>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</si>
  <si>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</si>
  <si>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</si>
  <si>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</si>
  <si>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</si>
  <si>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</si>
  <si>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</si>
  <si>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</si>
  <si>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</si>
  <si>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</si>
  <si>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</si>
  <si>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</si>
  <si>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</si>
  <si>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</si>
  <si>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</si>
  <si>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</si>
  <si>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</si>
  <si>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</si>
  <si>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</si>
  <si>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</si>
  <si>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</si>
  <si>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</si>
  <si>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</si>
  <si>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</si>
  <si>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</si>
  <si>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</si>
  <si>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</si>
  <si>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</si>
  <si>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</si>
  <si>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</si>
  <si>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</si>
  <si>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</si>
  <si>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</si>
  <si>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</si>
  <si>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</si>
  <si>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</si>
  <si>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</si>
  <si>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</si>
  <si>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</si>
  <si>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</si>
  <si>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</si>
  <si>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</si>
  <si>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</si>
  <si>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</si>
  <si>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</si>
  <si>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</si>
  <si>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</si>
  <si>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</si>
  <si>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</si>
  <si>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</si>
  <si>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</si>
  <si>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</si>
  <si>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</si>
  <si>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</si>
  <si>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</si>
  <si>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</si>
  <si>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</si>
  <si>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</si>
  <si>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</si>
  <si>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</si>
  <si>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</si>
  <si>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</si>
  <si>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</si>
  <si>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</si>
  <si>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</si>
  <si>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</si>
  <si>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</si>
  <si>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</si>
  <si>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</si>
  <si>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</si>
  <si>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</si>
  <si>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</si>
  <si>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</si>
  <si>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</si>
  <si>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</si>
  <si>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</si>
  <si>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</si>
  <si>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</si>
  <si>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</si>
  <si>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</si>
  <si>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</si>
  <si>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</si>
  <si>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</si>
  <si>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</si>
  <si>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</si>
  <si>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</si>
  <si>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</si>
  <si>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</si>
  <si>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</si>
  <si>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</si>
  <si>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</si>
  <si>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</si>
  <si>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</si>
  <si>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</si>
  <si>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</si>
  <si>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</si>
  <si>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</si>
  <si>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</si>
  <si>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</si>
  <si>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</si>
  <si>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</si>
  <si>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</si>
  <si>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</si>
  <si>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</si>
  <si>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</si>
  <si>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</si>
  <si>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</si>
  <si>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</si>
  <si>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</si>
  <si>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</si>
  <si>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</si>
  <si>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</si>
  <si>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</si>
  <si>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</si>
  <si>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</si>
  <si>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</si>
  <si>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</si>
  <si>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</si>
  <si>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</si>
  <si>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</si>
  <si>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</si>
  <si>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</si>
  <si>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</si>
  <si>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</si>
  <si>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</si>
  <si>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</si>
  <si>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</si>
  <si>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</si>
  <si>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</si>
  <si>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</si>
  <si>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</si>
  <si>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</si>
  <si>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</si>
  <si>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</si>
  <si>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</si>
  <si>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</si>
  <si>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</si>
  <si>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</si>
  <si>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</si>
  <si>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</si>
  <si>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</si>
  <si>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</si>
  <si>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</si>
  <si>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</si>
  <si>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</si>
  <si>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</si>
  <si>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</si>
  <si>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</si>
  <si>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</si>
  <si>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</si>
  <si>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</si>
  <si>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</si>
  <si>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</si>
  <si>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</si>
  <si>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</si>
  <si>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</si>
  <si>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</si>
  <si>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</si>
  <si>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</si>
  <si>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</si>
  <si>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</si>
  <si>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</si>
  <si>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</si>
  <si>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</si>
  <si>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</si>
  <si>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</si>
  <si>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</si>
  <si>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</si>
  <si>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</si>
  <si>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</si>
  <si>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</si>
  <si>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</si>
  <si>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</si>
  <si>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</si>
  <si>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</si>
  <si>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</si>
  <si>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</si>
  <si>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</si>
  <si>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</si>
  <si>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</si>
  <si>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</si>
  <si>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</si>
  <si>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</si>
  <si>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</si>
  <si>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</si>
  <si>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</si>
  <si>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</si>
  <si>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</si>
  <si>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</si>
  <si>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</si>
  <si>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</si>
  <si>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</si>
  <si>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</si>
  <si>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</si>
  <si>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</si>
  <si>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</si>
  <si>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</si>
  <si>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</si>
  <si>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</si>
  <si>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</si>
  <si>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</si>
  <si>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</si>
  <si>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</si>
  <si>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</si>
  <si>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</si>
  <si>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</si>
  <si>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</si>
  <si>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</si>
  <si>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</si>
  <si>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</si>
  <si>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</si>
  <si>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</si>
  <si>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</si>
  <si>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</si>
  <si>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</si>
  <si>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</si>
  <si>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</si>
  <si>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</si>
  <si>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</si>
  <si>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</si>
  <si>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</si>
  <si>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</si>
  <si>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</si>
  <si>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</si>
  <si>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</si>
  <si>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</si>
  <si>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</si>
  <si>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</si>
  <si>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</si>
  <si>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</si>
  <si>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</si>
  <si>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</si>
  <si>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</si>
  <si>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</si>
  <si>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</si>
  <si>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</si>
  <si>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</si>
  <si>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</si>
  <si>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</si>
  <si>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</si>
  <si>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</si>
  <si>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</si>
  <si>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</si>
  <si>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</si>
  <si>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</si>
  <si>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</si>
  <si>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</si>
  <si>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</si>
  <si>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</si>
  <si>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</si>
  <si>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</si>
  <si>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</si>
  <si>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</si>
  <si>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</si>
  <si>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</si>
  <si>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</si>
  <si>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</si>
  <si>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</si>
  <si>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</si>
  <si>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</si>
  <si>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</si>
  <si>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</si>
  <si>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</si>
  <si>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</si>
  <si>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</si>
  <si>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</si>
  <si>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</si>
  <si>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</si>
  <si>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</si>
  <si>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</si>
  <si>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</si>
  <si>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</si>
  <si>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</si>
  <si>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</si>
  <si>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</si>
  <si>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</si>
  <si>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</si>
  <si>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</si>
  <si>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</si>
  <si>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</si>
  <si>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</si>
  <si>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</si>
  <si>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</si>
  <si>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</si>
  <si>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</si>
  <si>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</si>
  <si>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</si>
  <si>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</si>
  <si>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</si>
  <si>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</si>
  <si>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</si>
  <si>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</si>
  <si>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</si>
  <si>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</si>
  <si>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</si>
  <si>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</si>
  <si>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</si>
  <si>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</si>
  <si>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</si>
  <si>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</si>
  <si>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</si>
  <si>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</si>
  <si>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</si>
  <si>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</si>
  <si>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</si>
  <si>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</si>
  <si>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</si>
  <si>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</si>
  <si>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</si>
  <si>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</si>
  <si>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</si>
  <si>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</si>
  <si>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</si>
  <si>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</si>
  <si>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</si>
  <si>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</si>
  <si>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</si>
  <si>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</si>
  <si>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</si>
  <si>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</si>
  <si>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</si>
  <si>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</si>
  <si>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</si>
  <si>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</si>
  <si>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</si>
  <si>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</si>
  <si>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</si>
  <si>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</si>
  <si>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</si>
  <si>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</si>
  <si>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</si>
  <si>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</si>
  <si>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</si>
  <si>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</si>
  <si>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</si>
  <si>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</si>
  <si>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</si>
  <si>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</si>
  <si>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</si>
  <si>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</si>
  <si>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</si>
  <si>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</si>
  <si>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</si>
  <si>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</si>
  <si>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</si>
  <si>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</si>
  <si>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</si>
  <si>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</si>
  <si>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</si>
  <si>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</si>
  <si>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</si>
  <si>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</si>
  <si>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</si>
  <si>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</si>
  <si>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</si>
  <si>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</si>
  <si>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</si>
  <si>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</si>
  <si>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</si>
  <si>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</si>
  <si>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</si>
  <si>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</si>
  <si>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</si>
  <si>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</si>
  <si>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</si>
  <si>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</si>
  <si>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</si>
  <si>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</si>
  <si>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</si>
  <si>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</si>
  <si>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</si>
  <si>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</si>
  <si>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</si>
  <si>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</si>
  <si>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</si>
  <si>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</si>
  <si>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</si>
  <si>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</si>
  <si>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</si>
  <si>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</si>
  <si>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</si>
  <si>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</si>
  <si>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</si>
  <si>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</si>
  <si>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</si>
  <si>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</si>
  <si>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</si>
  <si>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</si>
  <si>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</si>
  <si>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</si>
  <si>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</si>
  <si>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</si>
  <si>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</si>
  <si>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</si>
  <si>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</si>
  <si>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</si>
  <si>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</si>
  <si>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</si>
  <si>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</si>
  <si>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</si>
  <si>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</si>
  <si>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</si>
  <si>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</si>
  <si>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</si>
  <si>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</si>
  <si>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</si>
  <si>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</si>
  <si>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</si>
  <si>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</si>
  <si>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</si>
  <si>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</si>
  <si>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</si>
  <si>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</si>
  <si>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</si>
  <si>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</si>
  <si>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</si>
  <si>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</si>
  <si>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</si>
  <si>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</si>
  <si>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</si>
  <si>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</si>
  <si>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</si>
  <si>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</si>
  <si>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</si>
  <si>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</si>
  <si>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</si>
  <si>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</si>
  <si>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</si>
  <si>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</si>
  <si>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</si>
  <si>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</si>
  <si>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</si>
  <si>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</si>
  <si>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</si>
  <si>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</si>
  <si>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</si>
  <si>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</si>
  <si>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</si>
  <si>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</si>
  <si>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</si>
  <si>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</si>
  <si>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</si>
  <si>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</si>
  <si>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</si>
  <si>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</si>
  <si>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</si>
  <si>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</si>
  <si>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</si>
  <si>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</si>
  <si>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</si>
  <si>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</si>
  <si>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</si>
  <si>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</si>
  <si>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</si>
  <si>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</si>
  <si>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</si>
  <si>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</si>
  <si>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</si>
  <si>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</si>
  <si>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</si>
  <si>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</si>
  <si>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</si>
  <si>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</si>
  <si>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</si>
  <si>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</si>
  <si>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</si>
  <si>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</si>
  <si>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</si>
  <si>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</si>
  <si>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</si>
  <si>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</si>
  <si>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</si>
  <si>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</si>
  <si>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</si>
  <si>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</si>
  <si>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</si>
  <si>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</si>
  <si>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</si>
  <si>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</si>
  <si>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</si>
  <si>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</si>
  <si>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</si>
  <si>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</si>
  <si>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</si>
  <si>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</si>
  <si>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</si>
  <si>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</si>
  <si>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</si>
  <si>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</si>
  <si>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</si>
  <si>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</si>
  <si>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</si>
  <si>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</si>
  <si>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</si>
  <si>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</si>
  <si>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</si>
  <si>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</si>
  <si>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</si>
  <si>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</si>
  <si>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</si>
  <si>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</si>
  <si>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</si>
  <si>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</si>
  <si>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</si>
  <si>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</si>
  <si>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</si>
  <si>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</si>
  <si>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</si>
  <si>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</si>
  <si>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</si>
  <si>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</si>
  <si>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</si>
  <si>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</si>
  <si>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</si>
  <si>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</si>
  <si>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</si>
  <si>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</si>
  <si>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</si>
  <si>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</si>
  <si>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</si>
  <si>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</si>
  <si>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</si>
  <si>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</si>
  <si>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</si>
  <si>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</si>
  <si>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</si>
  <si>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</si>
  <si>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</si>
  <si>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</si>
  <si>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</si>
  <si>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</si>
  <si>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</si>
  <si>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</si>
  <si>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</si>
  <si>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</si>
  <si>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</si>
  <si>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</si>
  <si>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</si>
  <si>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</si>
  <si>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</si>
  <si>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</si>
  <si>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</si>
  <si>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</si>
  <si>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</si>
  <si>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</si>
  <si>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</si>
  <si>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</si>
  <si>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</si>
  <si>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</si>
  <si>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</si>
  <si>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</si>
  <si>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</si>
  <si>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</si>
  <si>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</si>
  <si>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</si>
  <si>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</si>
  <si>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</si>
  <si>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</si>
  <si>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</si>
  <si>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</si>
  <si>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</si>
  <si>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</si>
  <si>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</si>
  <si>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</si>
  <si>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</si>
  <si>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</si>
  <si>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</si>
  <si>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</si>
  <si>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</si>
  <si>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</si>
  <si>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</si>
  <si>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</si>
  <si>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</si>
  <si>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</si>
  <si>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</si>
  <si>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</si>
  <si>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</si>
  <si>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</si>
  <si>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</si>
  <si>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</si>
  <si>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</si>
  <si>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</si>
  <si>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</si>
  <si>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</si>
  <si>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</si>
  <si>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</si>
  <si>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</si>
  <si>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</si>
  <si>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</si>
  <si>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</si>
  <si>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</si>
  <si>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</si>
  <si>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</si>
  <si>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</si>
  <si>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</si>
  <si>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</si>
  <si>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</si>
  <si>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</si>
  <si>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</si>
  <si>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</si>
  <si>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</si>
  <si>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</si>
  <si>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</si>
  <si>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</si>
  <si>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</si>
  <si>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</si>
  <si>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</si>
  <si>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</si>
  <si>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</si>
  <si>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</si>
  <si>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</si>
  <si>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</si>
  <si>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</si>
  <si>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</si>
  <si>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</si>
  <si>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</si>
  <si>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</si>
  <si>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</si>
  <si>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</si>
  <si>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</si>
  <si>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</si>
  <si>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</si>
  <si>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</si>
  <si>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</si>
  <si>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</si>
  <si>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</si>
  <si>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</si>
  <si>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</si>
  <si>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</si>
  <si>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</si>
  <si>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</si>
  <si>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</si>
  <si>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</si>
  <si>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</si>
  <si>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</si>
  <si>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</si>
  <si>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</si>
  <si>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</si>
  <si>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</si>
  <si>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</si>
  <si>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</si>
  <si>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</si>
  <si>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</si>
  <si>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</si>
  <si>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</si>
  <si>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</si>
  <si>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</si>
  <si>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</si>
  <si>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</si>
  <si>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</si>
  <si>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</si>
  <si>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</si>
  <si>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</si>
  <si>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</si>
  <si>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</si>
  <si>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</si>
  <si>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</si>
  <si>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</si>
  <si>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</si>
  <si>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</si>
  <si>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</si>
  <si>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</si>
  <si>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</si>
  <si>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</si>
  <si>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</si>
  <si>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</si>
  <si>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</si>
  <si>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</si>
  <si>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</si>
  <si>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</si>
  <si>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</si>
  <si>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</si>
  <si>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</si>
  <si>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</si>
  <si>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</si>
  <si>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</si>
  <si>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</si>
  <si>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</si>
  <si>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</si>
  <si>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</si>
  <si>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</si>
  <si>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</si>
  <si>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</si>
  <si>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</si>
  <si>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</si>
  <si>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</si>
  <si>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</si>
  <si>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</si>
  <si>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</si>
  <si>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</si>
  <si>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</si>
  <si>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</si>
  <si>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</si>
  <si>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</si>
  <si>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</si>
  <si>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</si>
  <si>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</si>
  <si>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</si>
  <si>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</si>
  <si>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</si>
  <si>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</si>
  <si>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</si>
  <si>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</si>
  <si>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</si>
  <si>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</si>
  <si>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</si>
  <si>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</si>
  <si>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</si>
  <si>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</si>
  <si>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</si>
  <si>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</si>
  <si>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</si>
  <si>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</si>
  <si>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</si>
  <si>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</si>
  <si>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</si>
  <si>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</si>
  <si>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</si>
  <si>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</si>
  <si>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</si>
  <si>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</si>
  <si>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</si>
  <si>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</si>
  <si>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</si>
  <si>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</si>
  <si>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</si>
  <si>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</si>
  <si>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</si>
  <si>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</si>
  <si>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</si>
  <si>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</si>
  <si>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</si>
  <si>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</si>
  <si>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</si>
  <si>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</si>
  <si>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</si>
  <si>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</si>
  <si>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</si>
  <si>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</si>
  <si>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</si>
  <si>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</si>
  <si>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</si>
  <si>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</si>
  <si>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</si>
  <si>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</si>
  <si>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</si>
  <si>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</si>
  <si>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</si>
  <si>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</si>
  <si>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</si>
  <si>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</si>
  <si>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</si>
  <si>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</si>
  <si>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</si>
  <si>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</si>
  <si>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</si>
  <si>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</si>
  <si>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</si>
  <si>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</si>
  <si>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</si>
  <si>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</si>
  <si>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</si>
  <si>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</si>
  <si>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</si>
  <si>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</si>
  <si>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</si>
  <si>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</si>
  <si>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</si>
  <si>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</si>
  <si>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</si>
  <si>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</si>
  <si>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</si>
  <si>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</si>
  <si>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</si>
  <si>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</si>
  <si>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</si>
  <si>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</si>
  <si>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</si>
  <si>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</si>
  <si>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</si>
  <si>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</si>
  <si>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</si>
  <si>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</si>
  <si>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</si>
  <si>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</si>
  <si>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</si>
  <si>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</si>
  <si>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</si>
  <si>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</si>
  <si>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</si>
  <si>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</si>
  <si>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</si>
  <si>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</si>
  <si>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</si>
  <si>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</si>
  <si>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</si>
  <si>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</si>
  <si>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</si>
  <si>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</si>
  <si>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</si>
  <si>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</si>
  <si>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</si>
  <si>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</si>
  <si>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</si>
  <si>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</si>
  <si>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</si>
  <si>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</si>
  <si>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</si>
  <si>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</si>
  <si>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</si>
  <si>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</si>
  <si>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</si>
  <si>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</si>
  <si>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</si>
  <si>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</si>
  <si>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</si>
  <si>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</si>
  <si>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</si>
  <si>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</si>
  <si>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</si>
  <si>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</si>
  <si>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</si>
  <si>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</si>
  <si>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</si>
  <si>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</si>
  <si>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</si>
  <si>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</si>
  <si>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</si>
  <si>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</si>
  <si>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</si>
  <si>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</si>
  <si>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</si>
  <si>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</si>
  <si>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</si>
  <si>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</si>
  <si>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</si>
  <si>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</si>
  <si>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</si>
  <si>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</si>
  <si>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</si>
  <si>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</si>
  <si>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</si>
  <si>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</si>
  <si>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</si>
  <si>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</si>
  <si>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</si>
  <si>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</si>
  <si>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</si>
  <si>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</si>
  <si>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</si>
  <si>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</si>
  <si>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</si>
  <si>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</si>
  <si>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</si>
  <si>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</si>
  <si>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</si>
  <si>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</si>
  <si>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</si>
  <si>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</si>
  <si>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</si>
  <si>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</si>
  <si>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</si>
  <si>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</si>
  <si>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</si>
  <si>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</si>
  <si>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</si>
  <si>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</si>
  <si>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</si>
  <si>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</si>
  <si>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</si>
  <si>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</si>
  <si>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</si>
  <si>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</si>
  <si>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</si>
  <si>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</si>
  <si>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</si>
  <si>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</si>
  <si>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</si>
  <si>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</si>
  <si>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</si>
  <si>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</si>
  <si>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</si>
  <si>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</si>
  <si>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</si>
  <si>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</si>
  <si>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</si>
  <si>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</si>
  <si>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</si>
  <si>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</si>
  <si>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</si>
  <si>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</si>
  <si>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</si>
  <si>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</si>
  <si>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</si>
  <si>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</si>
  <si>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</si>
  <si>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</si>
  <si>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</si>
  <si>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</si>
  <si>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</si>
  <si>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</si>
  <si>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</si>
  <si>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</si>
  <si>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</si>
  <si>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</si>
  <si>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</si>
  <si>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</si>
  <si>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</si>
  <si>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</si>
  <si>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</si>
  <si>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</si>
  <si>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</si>
  <si>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</si>
  <si>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</si>
  <si>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</si>
  <si>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</si>
  <si>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</si>
  <si>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</si>
  <si>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</si>
  <si>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</si>
  <si>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</si>
  <si>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</si>
  <si>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</si>
  <si>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</si>
  <si>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</si>
  <si>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</si>
  <si>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</si>
  <si>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</si>
  <si>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</si>
  <si>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</si>
  <si>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</si>
  <si>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</si>
  <si>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</si>
  <si>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</si>
  <si>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</si>
  <si>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</si>
  <si>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</si>
  <si>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</si>
  <si>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</si>
  <si>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</si>
  <si>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</si>
  <si>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</si>
  <si>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</si>
  <si>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</si>
  <si>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</si>
  <si>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</si>
  <si>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</si>
  <si>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</si>
  <si>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</si>
  <si>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</si>
  <si>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</si>
  <si>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</si>
  <si>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</si>
  <si>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</si>
  <si>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</si>
  <si>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</si>
  <si>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</si>
  <si>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</si>
  <si>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</si>
  <si>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</si>
  <si>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</si>
  <si>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</si>
  <si>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</si>
  <si>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</si>
  <si>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</si>
  <si>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</si>
  <si>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</si>
  <si>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</si>
  <si>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</si>
  <si>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</si>
  <si>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</si>
  <si>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</si>
  <si>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</si>
  <si>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</si>
  <si>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</si>
  <si>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</si>
  <si>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</si>
  <si>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</si>
  <si>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</si>
  <si>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</si>
  <si>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</si>
  <si>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</si>
  <si>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</si>
  <si>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</si>
  <si>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</si>
  <si>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</si>
  <si>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</si>
  <si>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</si>
  <si>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</si>
  <si>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</si>
  <si>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</si>
  <si>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</si>
  <si>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</si>
  <si>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</si>
  <si>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</si>
  <si>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</si>
  <si>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</si>
  <si>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</si>
  <si>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</si>
  <si>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</si>
  <si>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</si>
  <si>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</si>
  <si>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</si>
  <si>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</si>
  <si>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</si>
  <si>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</si>
  <si>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</si>
  <si>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</si>
  <si>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</si>
  <si>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</si>
  <si>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</si>
  <si>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</si>
  <si>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</si>
  <si>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</si>
  <si>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</si>
  <si>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</si>
  <si>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</si>
  <si>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</si>
  <si>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</si>
  <si>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</si>
  <si>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</si>
  <si>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</si>
  <si>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</si>
  <si>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</si>
  <si>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</si>
  <si>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</si>
  <si>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</si>
  <si>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</si>
  <si>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</si>
  <si>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</si>
  <si>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</si>
  <si>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</si>
  <si>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</si>
  <si>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</si>
  <si>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</si>
  <si>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</si>
  <si>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</si>
  <si>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</si>
  <si>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</si>
  <si>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</si>
  <si>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</si>
  <si>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</si>
  <si>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</si>
  <si>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</si>
  <si>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</si>
  <si>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</si>
  <si>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</si>
  <si>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</si>
  <si>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</si>
  <si>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</si>
  <si>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</si>
  <si>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</si>
  <si>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</si>
  <si>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</si>
  <si>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</si>
  <si>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</si>
  <si>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</si>
  <si>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</si>
  <si>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</si>
  <si>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</si>
  <si>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</si>
  <si>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</si>
  <si>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</si>
  <si>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</si>
  <si>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</si>
  <si>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</si>
  <si>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</si>
  <si>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</si>
  <si>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</si>
  <si>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</si>
  <si>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</si>
  <si>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</si>
  <si>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</si>
  <si>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</si>
  <si>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</si>
  <si>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</si>
  <si>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</si>
  <si>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</si>
  <si>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</si>
  <si>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</si>
  <si>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</si>
  <si>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</si>
  <si>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</si>
  <si>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</si>
  <si>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</si>
  <si>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</si>
  <si>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</si>
  <si>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</si>
  <si>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</si>
  <si>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</si>
  <si>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</si>
  <si>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</si>
  <si>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</si>
  <si>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</si>
  <si>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</si>
  <si>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</si>
  <si>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</si>
  <si>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</si>
  <si>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</si>
  <si>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</si>
  <si>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</si>
  <si>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</si>
  <si>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</si>
  <si>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</si>
  <si>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</si>
  <si>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</si>
  <si>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</si>
  <si>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</si>
  <si>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</si>
  <si>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</si>
  <si>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</si>
  <si>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</si>
  <si>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</si>
  <si>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</si>
  <si>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</si>
  <si>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</si>
  <si>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</si>
  <si>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</si>
  <si>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</si>
  <si>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</si>
  <si>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</si>
  <si>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</si>
  <si>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</si>
  <si>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</si>
  <si>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</si>
  <si>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</si>
  <si>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</si>
  <si>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</si>
  <si>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</si>
  <si>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</si>
  <si>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</si>
  <si>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</si>
  <si>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</si>
  <si>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</si>
  <si>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</si>
  <si>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</si>
  <si>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</si>
  <si>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</si>
  <si>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</si>
  <si>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</si>
  <si>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</si>
  <si>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</si>
  <si>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</si>
  <si>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</si>
  <si>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</si>
  <si>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</si>
  <si>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</si>
  <si>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</si>
  <si>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</si>
  <si>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</si>
  <si>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</si>
  <si>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</si>
  <si>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</si>
  <si>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</si>
  <si>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</si>
  <si>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</si>
  <si>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</si>
  <si>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</si>
  <si>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</si>
  <si>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</si>
  <si>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</si>
  <si>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</si>
  <si>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</si>
  <si>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</si>
  <si>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</si>
  <si>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</si>
  <si>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</si>
  <si>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</si>
  <si>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</si>
  <si>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</si>
  <si>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</si>
  <si>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</si>
  <si>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</si>
  <si>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</si>
  <si>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</si>
  <si>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</si>
  <si>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</si>
  <si>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</si>
  <si>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</si>
  <si>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</si>
  <si>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</si>
  <si>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</si>
  <si>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</si>
  <si>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</si>
  <si>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</si>
  <si>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</si>
  <si>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</si>
  <si>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</si>
  <si>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</si>
  <si>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</si>
  <si>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</si>
  <si>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</si>
  <si>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</si>
  <si>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</si>
  <si>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</si>
  <si>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</si>
  <si>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</si>
  <si>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</si>
  <si>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</si>
  <si>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</si>
  <si>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</si>
  <si>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</si>
  <si>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</si>
  <si>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</si>
  <si>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</si>
  <si>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</si>
  <si>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</si>
  <si>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</si>
  <si>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</si>
  <si>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</si>
  <si>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</si>
  <si>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</si>
  <si>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</si>
  <si>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</si>
  <si>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</si>
  <si>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</si>
  <si>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</si>
  <si>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</si>
  <si>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</si>
  <si>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</si>
  <si>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</si>
  <si>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</si>
  <si>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</si>
  <si>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</si>
  <si>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</si>
  <si>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</si>
  <si>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</si>
  <si>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</si>
  <si>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</si>
  <si>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</si>
  <si>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</si>
  <si>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</si>
  <si>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</si>
  <si>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</si>
  <si>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</si>
  <si>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</si>
  <si>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</si>
  <si>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</si>
  <si>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</si>
  <si>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</si>
  <si>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</si>
  <si>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</si>
  <si>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</si>
  <si>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</si>
  <si>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</si>
  <si>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</si>
  <si>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</si>
  <si>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</si>
  <si>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</si>
  <si>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</si>
  <si>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</si>
  <si>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</si>
  <si>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</si>
  <si>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</si>
  <si>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</si>
  <si>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</si>
  <si>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</si>
  <si>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</si>
  <si>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</si>
  <si>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</si>
  <si>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</si>
  <si>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</si>
  <si>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</si>
  <si>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</si>
  <si>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</si>
  <si>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</si>
  <si>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</si>
  <si>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</si>
  <si>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</si>
  <si>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</si>
  <si>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</si>
  <si>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</si>
  <si>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</si>
  <si>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</si>
  <si>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</si>
  <si>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</si>
  <si>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</si>
  <si>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</si>
  <si>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</si>
  <si>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</si>
  <si>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</si>
  <si>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</si>
  <si>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</si>
  <si>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</si>
  <si>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</si>
  <si>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</si>
  <si>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</si>
  <si>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</si>
  <si>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</si>
  <si>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</si>
  <si>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</si>
  <si>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</si>
  <si>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</si>
  <si>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</si>
  <si>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</si>
  <si>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</si>
  <si>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</si>
  <si>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</si>
  <si>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</si>
  <si>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</si>
  <si>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</si>
  <si>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</si>
  <si>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</si>
  <si>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</si>
  <si>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</si>
  <si>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</si>
  <si>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</si>
  <si>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</si>
  <si>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</si>
  <si>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</si>
  <si>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</si>
  <si>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</si>
  <si>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</si>
  <si>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</si>
  <si>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</si>
  <si>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</si>
  <si>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</si>
  <si>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</si>
  <si>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</si>
  <si>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</si>
  <si>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</si>
  <si>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</si>
  <si>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</si>
  <si>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</si>
  <si>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</si>
  <si>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</si>
  <si>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</si>
  <si>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</si>
  <si>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</si>
  <si>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</si>
  <si>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</si>
  <si>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</si>
  <si>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</si>
  <si>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</si>
  <si>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</si>
  <si>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</si>
  <si>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</si>
  <si>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</si>
  <si>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</si>
  <si>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</si>
  <si>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</si>
  <si>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</si>
  <si>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</si>
  <si>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</si>
  <si>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</si>
  <si>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</si>
  <si>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</si>
  <si>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</si>
  <si>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</si>
  <si>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</si>
  <si>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</si>
  <si>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</si>
  <si>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</si>
  <si>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</si>
  <si>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</si>
  <si>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</si>
  <si>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</si>
  <si>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</si>
  <si>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</si>
  <si>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</si>
  <si>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</si>
  <si>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</si>
  <si>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</si>
  <si>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</si>
  <si>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</si>
  <si>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</si>
  <si>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</si>
  <si>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</si>
  <si>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</si>
  <si>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</si>
  <si>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</si>
  <si>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</si>
  <si>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</si>
  <si>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</si>
  <si>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</si>
  <si>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</si>
  <si>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</si>
  <si>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</si>
  <si>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</si>
  <si>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</si>
  <si>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</si>
  <si>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</si>
  <si>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</si>
  <si>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</si>
  <si>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</si>
  <si>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</si>
  <si>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</si>
  <si>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</si>
  <si>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</si>
  <si>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</si>
  <si>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</si>
  <si>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</si>
  <si>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</si>
  <si>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</si>
  <si>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</si>
  <si>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</si>
  <si>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</si>
  <si>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</si>
  <si>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</si>
  <si>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</si>
  <si>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</si>
  <si>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</si>
  <si>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</si>
  <si>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</si>
  <si>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</si>
  <si>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</si>
  <si>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</si>
  <si>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</si>
  <si>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</si>
  <si>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</si>
  <si>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</si>
  <si>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</si>
  <si>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</si>
  <si>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</si>
  <si>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</si>
  <si>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</si>
  <si>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</si>
  <si>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</si>
  <si>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</si>
  <si>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</si>
  <si>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</si>
  <si>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</si>
  <si>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</si>
  <si>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</si>
  <si>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</si>
  <si>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</si>
  <si>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</si>
  <si>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</si>
  <si>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</si>
  <si>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</si>
  <si>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</si>
  <si>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</si>
  <si>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</si>
  <si>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</si>
  <si>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</si>
  <si>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</si>
  <si>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</si>
  <si>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</si>
  <si>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</si>
  <si>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</si>
  <si>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</si>
  <si>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</si>
  <si>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</si>
  <si>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</si>
  <si>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</si>
  <si>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</si>
  <si>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</si>
  <si>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</si>
  <si>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</si>
  <si>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</si>
  <si>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</si>
  <si>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</si>
  <si>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</si>
  <si>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</si>
  <si>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</si>
  <si>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</si>
  <si>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</si>
  <si>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</si>
  <si>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</si>
  <si>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</si>
  <si>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</si>
  <si>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</si>
  <si>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</si>
  <si>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</si>
  <si>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</si>
  <si>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</si>
  <si>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</si>
  <si>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</si>
  <si>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</si>
  <si>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</si>
  <si>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</si>
  <si>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</si>
  <si>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</si>
  <si>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</si>
  <si>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</si>
  <si>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</si>
  <si>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</si>
  <si>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</si>
  <si>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</si>
  <si>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</si>
  <si>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</si>
  <si>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</si>
  <si>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</si>
  <si>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</si>
  <si>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</si>
  <si>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</si>
  <si>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</si>
  <si>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</si>
  <si>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</si>
  <si>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</si>
  <si>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</si>
  <si>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</si>
  <si>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</si>
  <si>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</si>
  <si>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</si>
  <si>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</si>
  <si>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</si>
  <si>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</si>
  <si>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</si>
  <si>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</si>
  <si>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</si>
  <si>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</si>
  <si>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</si>
  <si>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</si>
  <si>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</si>
  <si>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</si>
  <si>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</si>
  <si>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</si>
  <si>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</si>
  <si>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</si>
  <si>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</si>
  <si>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</si>
  <si>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</si>
  <si>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</si>
  <si>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</si>
  <si>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</si>
  <si>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</si>
  <si>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</si>
  <si>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</si>
  <si>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</si>
  <si>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</si>
  <si>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</si>
  <si>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</si>
  <si>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</si>
  <si>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</si>
  <si>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</si>
  <si>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</si>
  <si>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</si>
  <si>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</si>
  <si>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</si>
  <si>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</si>
  <si>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</si>
  <si>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</si>
  <si>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</si>
  <si>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</si>
  <si>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</si>
  <si>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</si>
  <si>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</si>
  <si>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</si>
  <si>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</si>
  <si>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</si>
  <si>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</si>
  <si>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</si>
  <si>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</si>
  <si>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</si>
  <si>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</si>
  <si>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</si>
  <si>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</si>
  <si>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</si>
  <si>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</si>
  <si>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</si>
  <si>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</si>
  <si>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</si>
  <si>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</si>
  <si>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</si>
  <si>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</si>
  <si>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</si>
  <si>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</si>
  <si>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</si>
  <si>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</si>
  <si>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</si>
  <si>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</si>
  <si>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</si>
  <si>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</si>
  <si>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</si>
  <si>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</si>
  <si>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</si>
  <si>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</si>
  <si>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</si>
  <si>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</si>
  <si>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</si>
  <si>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</si>
  <si>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</si>
  <si>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</si>
  <si>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</si>
  <si>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</si>
  <si>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</si>
  <si>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</si>
  <si>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</si>
  <si>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</si>
  <si>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</si>
  <si>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</si>
  <si>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</si>
  <si>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</si>
  <si>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</si>
  <si>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</si>
  <si>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</si>
  <si>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</si>
  <si>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</si>
  <si>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</si>
  <si>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</si>
  <si>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</si>
  <si>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</si>
  <si>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</si>
  <si>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</si>
  <si>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</si>
  <si>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</si>
  <si>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</si>
  <si>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</si>
  <si>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</si>
  <si>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</si>
  <si>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</si>
  <si>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</si>
  <si>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</si>
  <si>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</si>
  <si>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</si>
  <si>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</si>
  <si>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</si>
  <si>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</si>
  <si>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</si>
  <si>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</si>
  <si>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</si>
  <si>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</si>
  <si>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</si>
  <si>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</si>
  <si>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</si>
  <si>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</si>
  <si>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</si>
  <si>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</si>
  <si>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</si>
  <si>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</si>
  <si>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</si>
  <si>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</si>
  <si>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</si>
  <si>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</si>
  <si>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</si>
  <si>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</si>
  <si>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</si>
  <si>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</si>
  <si>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</si>
  <si>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</si>
  <si>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</si>
  <si>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</si>
  <si>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</si>
  <si>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</si>
  <si>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</si>
  <si>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</si>
  <si>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</si>
  <si>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</si>
  <si>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</si>
  <si>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</si>
  <si>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</si>
  <si>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</si>
  <si>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</si>
  <si>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</si>
  <si>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</si>
  <si>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</si>
  <si>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</si>
  <si>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</si>
  <si>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</si>
  <si>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</si>
  <si>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</si>
  <si>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</si>
  <si>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</si>
  <si>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</si>
  <si>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</si>
  <si>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</si>
  <si>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</si>
  <si>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</si>
  <si>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</si>
  <si>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</si>
  <si>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</si>
  <si>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</si>
  <si>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</si>
  <si>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</si>
  <si>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</si>
  <si>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</si>
  <si>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</si>
  <si>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</si>
  <si>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</si>
  <si>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</si>
  <si>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</si>
  <si>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</si>
  <si>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</si>
  <si>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</si>
  <si>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</si>
  <si>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</si>
  <si>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</si>
  <si>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</si>
  <si>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</si>
  <si>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</si>
  <si>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</si>
  <si>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</si>
  <si>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</si>
  <si>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</si>
  <si>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</si>
  <si>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</si>
  <si>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</si>
  <si>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</si>
  <si>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</si>
  <si>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</si>
  <si>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</si>
  <si>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</si>
  <si>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</si>
  <si>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</si>
  <si>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</si>
  <si>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</si>
  <si>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</si>
  <si>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</si>
  <si>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</si>
  <si>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</si>
  <si>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</si>
  <si>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</si>
  <si>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</si>
  <si>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</si>
  <si>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</si>
  <si>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</si>
  <si>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</si>
  <si>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</si>
  <si>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</si>
  <si>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</si>
  <si>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</si>
  <si>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</si>
  <si>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</si>
  <si>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</si>
  <si>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</si>
  <si>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</si>
  <si>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</si>
  <si>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</si>
  <si>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</si>
  <si>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</si>
  <si>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</si>
  <si>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</si>
  <si>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</si>
  <si>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</si>
  <si>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</si>
  <si>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</si>
  <si>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</si>
  <si>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</si>
  <si>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</si>
  <si>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</si>
  <si>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</si>
  <si>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</si>
  <si>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</si>
  <si>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</si>
  <si>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</si>
  <si>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</si>
  <si>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</si>
  <si>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</si>
  <si>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</si>
  <si>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</si>
  <si>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</si>
  <si>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</si>
  <si>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</si>
  <si>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</si>
  <si>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</si>
  <si>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</si>
  <si>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</si>
  <si>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</si>
  <si>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</si>
  <si>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</si>
  <si>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</si>
  <si>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</si>
  <si>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</si>
  <si>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</si>
  <si>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</si>
  <si>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</si>
  <si>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</si>
  <si>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</si>
  <si>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</si>
  <si>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</si>
  <si>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</si>
  <si>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</si>
  <si>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</si>
  <si>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</si>
  <si>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</si>
  <si>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</si>
  <si>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</si>
  <si>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</si>
  <si>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</si>
  <si>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</si>
  <si>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</si>
  <si>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</si>
  <si>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</si>
  <si>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</si>
  <si>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</si>
  <si>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</si>
  <si>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</si>
  <si>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</si>
  <si>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</si>
  <si>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</si>
  <si>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</si>
  <si>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</si>
  <si>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</si>
  <si>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</si>
  <si>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</si>
  <si>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</si>
  <si>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</si>
  <si>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</si>
  <si>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</si>
  <si>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</si>
  <si>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</si>
  <si>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</si>
  <si>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</si>
  <si>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</si>
  <si>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</si>
  <si>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</si>
  <si>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</si>
  <si>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</si>
  <si>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</si>
  <si>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</si>
  <si>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</si>
  <si>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</si>
  <si>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</si>
  <si>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</si>
  <si>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</si>
  <si>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</si>
  <si>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</si>
  <si>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</si>
  <si>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</si>
  <si>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</si>
  <si>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</si>
  <si>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</si>
  <si>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</si>
  <si>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</si>
  <si>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</si>
  <si>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</si>
  <si>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</si>
  <si>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</si>
  <si>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</si>
  <si>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</si>
  <si>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</si>
  <si>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</si>
  <si>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</si>
  <si>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</si>
  <si>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</si>
  <si>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</si>
  <si>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</si>
  <si>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</si>
  <si>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</si>
  <si>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</si>
  <si>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</si>
  <si>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</si>
  <si>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</si>
  <si>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</si>
  <si>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</si>
  <si>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</si>
  <si>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</si>
  <si>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</si>
  <si>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</si>
  <si>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</si>
  <si>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</si>
  <si>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</si>
  <si>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</si>
  <si>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</si>
  <si>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</si>
  <si>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</si>
  <si>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</si>
  <si>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</si>
  <si>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</si>
  <si>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</si>
  <si>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</si>
  <si>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</si>
  <si>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</si>
  <si>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</si>
  <si>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</si>
  <si>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</si>
  <si>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</si>
  <si>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</si>
  <si>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</si>
  <si>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</si>
  <si>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</si>
  <si>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</si>
  <si>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</si>
  <si>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</si>
  <si>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</si>
  <si>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</si>
  <si>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</si>
  <si>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</si>
  <si>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</si>
  <si>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</si>
  <si>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</si>
  <si>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</si>
  <si>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</si>
  <si>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</si>
  <si>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</si>
  <si>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</si>
  <si>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</si>
  <si>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</si>
  <si>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</si>
  <si>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</si>
  <si>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</si>
  <si>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</si>
  <si>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</si>
  <si>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</si>
  <si>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</si>
  <si>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</si>
  <si>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</si>
  <si>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</si>
  <si>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</si>
  <si>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</si>
  <si>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</si>
  <si>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</si>
  <si>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</si>
  <si>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</si>
  <si>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</si>
  <si>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</si>
  <si>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</si>
  <si>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</si>
  <si>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</si>
  <si>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</si>
  <si>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</si>
  <si>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</si>
  <si>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</si>
  <si>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</si>
  <si>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</si>
  <si>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</si>
  <si>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</si>
  <si>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</si>
  <si>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</si>
  <si>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</si>
  <si>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</si>
  <si>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</si>
  <si>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</si>
  <si>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</si>
  <si>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</si>
  <si>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</si>
  <si>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</si>
  <si>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</si>
  <si>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</si>
  <si>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</si>
  <si>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</si>
  <si>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</si>
  <si>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</si>
  <si>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</si>
  <si>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</si>
  <si>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</si>
  <si>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</si>
  <si>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</si>
  <si>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</si>
  <si>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</si>
  <si>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</si>
  <si>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</si>
  <si>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</si>
  <si>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</si>
  <si>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</si>
  <si>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</si>
  <si>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</si>
  <si>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</si>
  <si>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</si>
  <si>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</si>
  <si>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</si>
  <si>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</si>
  <si>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</si>
  <si>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</si>
  <si>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</si>
  <si>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</si>
  <si>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</si>
  <si>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</si>
  <si>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</si>
  <si>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</si>
  <si>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</si>
  <si>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</si>
  <si>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</si>
  <si>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</si>
  <si>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</si>
  <si>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</si>
  <si>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</si>
  <si>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</si>
  <si>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</si>
  <si>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</si>
  <si>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</si>
  <si>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</si>
  <si>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</si>
  <si>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</si>
  <si>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</si>
  <si>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</si>
  <si>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</si>
  <si>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</si>
  <si>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</si>
  <si>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</si>
  <si>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</si>
  <si>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</si>
  <si>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</si>
  <si>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</si>
  <si>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</si>
  <si>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</si>
  <si>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</si>
  <si>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</si>
  <si>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</si>
  <si>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</si>
  <si>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</si>
  <si>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</si>
  <si>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</si>
  <si>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</si>
  <si>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</si>
  <si>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</si>
  <si>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</si>
  <si>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</si>
  <si>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</si>
  <si>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</si>
  <si>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</si>
  <si>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</si>
  <si>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</si>
  <si>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</si>
  <si>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</si>
  <si>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</si>
  <si>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</si>
  <si>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</si>
  <si>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</si>
  <si>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</si>
  <si>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</si>
  <si>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</si>
  <si>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</si>
  <si>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</si>
  <si>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</si>
  <si>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</si>
  <si>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</si>
  <si>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</si>
  <si>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</si>
  <si>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</si>
  <si>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</si>
  <si>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</si>
  <si>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</si>
  <si>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</si>
  <si>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</si>
  <si>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</si>
  <si>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</si>
  <si>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</si>
  <si>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</si>
  <si>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</si>
  <si>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</si>
  <si>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</si>
  <si>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</si>
  <si>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</si>
  <si>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</si>
  <si>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</si>
  <si>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</si>
  <si>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</si>
  <si>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</si>
  <si>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</si>
  <si>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</si>
  <si>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</si>
  <si>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</si>
  <si>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</si>
  <si>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</si>
  <si>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</si>
  <si>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</si>
  <si>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</si>
  <si>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</si>
  <si>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</si>
  <si>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</si>
  <si>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</si>
  <si>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</si>
  <si>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</si>
  <si>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</si>
  <si>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</si>
  <si>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</si>
  <si>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</si>
  <si>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</si>
  <si>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</si>
  <si>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</si>
  <si>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</si>
  <si>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</si>
  <si>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</si>
  <si>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</si>
  <si>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</si>
  <si>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</si>
  <si>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</si>
  <si>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</si>
  <si>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</si>
  <si>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</si>
  <si>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</si>
  <si>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</si>
  <si>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</si>
  <si>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</si>
  <si>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</si>
  <si>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</si>
  <si>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</si>
  <si>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</si>
  <si>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</si>
  <si>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</si>
  <si>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</si>
  <si>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</si>
  <si>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</si>
  <si>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</si>
  <si>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</si>
  <si>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</si>
  <si>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</si>
  <si>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</si>
  <si>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</si>
  <si>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</si>
  <si>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</si>
  <si>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</si>
  <si>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</si>
  <si>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</si>
  <si>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</si>
  <si>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</si>
  <si>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</si>
  <si>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</si>
  <si>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</si>
  <si>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</si>
  <si>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</si>
  <si>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</si>
  <si>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</si>
  <si>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</si>
  <si>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</si>
  <si>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</si>
  <si>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</si>
  <si>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</si>
  <si>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</si>
  <si>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</si>
  <si>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</si>
  <si>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</si>
  <si>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</si>
  <si>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</si>
  <si>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</si>
  <si>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</si>
  <si>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</si>
  <si>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</si>
  <si>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</si>
  <si>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</si>
  <si>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</si>
  <si>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</si>
  <si>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</si>
  <si>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</si>
  <si>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</si>
  <si>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</si>
  <si>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</si>
  <si>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</si>
  <si>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</si>
  <si>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</si>
  <si>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</si>
  <si>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</si>
  <si>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</si>
  <si>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</si>
  <si>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</si>
  <si>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</si>
  <si>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</si>
  <si>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</si>
  <si>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</si>
  <si>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</si>
  <si>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</si>
  <si>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</si>
  <si>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</si>
  <si>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</si>
  <si>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</si>
  <si>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</si>
  <si>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</si>
  <si>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</si>
  <si>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</si>
  <si>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</si>
  <si>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</si>
  <si>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</si>
  <si>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</si>
  <si>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</si>
  <si>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</si>
  <si>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</si>
  <si>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</si>
  <si>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</si>
  <si>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</si>
  <si>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</si>
  <si>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</si>
  <si>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</si>
  <si>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</si>
  <si>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</si>
  <si>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</si>
  <si>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</si>
  <si>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</si>
  <si>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</si>
  <si>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</si>
  <si>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</si>
  <si>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</si>
  <si>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</si>
  <si>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</si>
  <si>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</si>
  <si>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</si>
  <si>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</si>
  <si>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</si>
  <si>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</si>
  <si>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</si>
  <si>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</si>
  <si>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</si>
  <si>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</si>
  <si>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</si>
  <si>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</si>
  <si>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</si>
  <si>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</si>
  <si>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</si>
  <si>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</si>
  <si>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</si>
  <si>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</si>
  <si>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</si>
  <si>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</si>
  <si>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</si>
  <si>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</si>
  <si>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</si>
  <si>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</si>
  <si>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</si>
  <si>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</si>
  <si>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</si>
  <si>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</si>
  <si>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</si>
  <si>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</si>
  <si>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</si>
  <si>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</si>
  <si>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</si>
  <si>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</si>
  <si>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</si>
  <si>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</si>
  <si>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</si>
  <si>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</si>
  <si>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</si>
  <si>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</si>
  <si>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</si>
  <si>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</si>
  <si>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</si>
  <si>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</si>
  <si>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</si>
  <si>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</si>
  <si>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</si>
  <si>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</si>
  <si>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</si>
  <si>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</si>
  <si>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</si>
  <si>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</si>
  <si>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</si>
  <si>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</si>
  <si>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</si>
  <si>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</si>
  <si>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</si>
  <si>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</si>
  <si>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</si>
  <si>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</si>
  <si>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</si>
  <si>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</si>
  <si>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</si>
  <si>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</si>
  <si>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</si>
  <si>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</si>
  <si>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</si>
  <si>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</si>
  <si>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</si>
  <si>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</si>
  <si>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</si>
  <si>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</si>
  <si>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</si>
  <si>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</si>
  <si>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</si>
  <si>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</si>
  <si>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</si>
  <si>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</si>
  <si>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</si>
  <si>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</si>
  <si>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</si>
  <si>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</si>
  <si>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</si>
  <si>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</si>
  <si>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</si>
  <si>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</si>
  <si>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</si>
  <si>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</si>
  <si>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</si>
  <si>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</si>
  <si>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</si>
  <si>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</si>
  <si>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</si>
  <si>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</si>
  <si>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</si>
  <si>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</si>
  <si>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</si>
  <si>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</si>
  <si>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</si>
  <si>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</si>
  <si>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</si>
  <si>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</si>
  <si>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</si>
  <si>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</si>
  <si>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</si>
  <si>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</si>
  <si>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</si>
  <si>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</si>
  <si>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</si>
  <si>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</si>
  <si>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</si>
  <si>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</si>
  <si>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</si>
  <si>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</si>
  <si>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</si>
  <si>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</si>
  <si>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</si>
  <si>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</si>
  <si>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</si>
  <si>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</si>
  <si>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</si>
  <si>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</si>
  <si>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</si>
  <si>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</si>
  <si>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</si>
  <si>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</si>
  <si>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</si>
  <si>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</si>
  <si>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</si>
  <si>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</si>
  <si>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</si>
  <si>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</si>
  <si>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</si>
  <si>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</si>
  <si>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</si>
  <si>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</si>
  <si>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</si>
  <si>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</si>
  <si>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</si>
  <si>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</si>
  <si>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</si>
  <si>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</si>
  <si>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</si>
  <si>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</si>
  <si>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</si>
  <si>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</si>
  <si>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</si>
  <si>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</si>
  <si>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</si>
  <si>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</si>
  <si>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</si>
  <si>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</si>
  <si>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</si>
  <si>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</si>
  <si>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</si>
  <si>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</si>
  <si>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</si>
  <si>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</si>
  <si>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</si>
  <si>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</si>
  <si>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</si>
  <si>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</si>
  <si>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</si>
  <si>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</si>
  <si>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</si>
  <si>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</si>
  <si>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</si>
  <si>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</si>
  <si>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</si>
  <si>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</si>
  <si>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</si>
  <si>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</si>
  <si>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</si>
  <si>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</si>
  <si>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</si>
  <si>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</si>
  <si>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</si>
  <si>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</si>
  <si>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</si>
  <si>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</si>
  <si>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</si>
  <si>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</si>
  <si>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</si>
  <si>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</si>
  <si>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</si>
  <si>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</si>
  <si>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</si>
  <si>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</si>
  <si>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</si>
  <si>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</si>
  <si>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</si>
  <si>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</si>
  <si>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</si>
  <si>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</si>
  <si>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</si>
  <si>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</si>
  <si>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</si>
  <si>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</si>
  <si>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</si>
  <si>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</si>
  <si>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</si>
  <si>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</si>
  <si>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</si>
  <si>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</si>
  <si>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</si>
  <si>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</si>
  <si>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</si>
  <si>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</si>
  <si>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</si>
  <si>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</si>
  <si>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</si>
  <si>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</si>
  <si>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</si>
  <si>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</si>
  <si>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</si>
  <si>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</si>
  <si>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</si>
  <si>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</si>
  <si>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</si>
  <si>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</si>
  <si>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</si>
  <si>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</si>
  <si>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</si>
  <si>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</si>
  <si>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</si>
  <si>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</si>
  <si>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</si>
  <si>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</si>
  <si>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</si>
  <si>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</si>
  <si>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</si>
  <si>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</si>
  <si>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</si>
  <si>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</si>
  <si>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</si>
  <si>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</si>
  <si>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</si>
  <si>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</si>
  <si>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</si>
  <si>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</si>
  <si>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</si>
  <si>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</si>
  <si>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</si>
  <si>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</si>
  <si>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</si>
  <si>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</si>
  <si>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</si>
  <si>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</si>
  <si>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</si>
  <si>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</si>
  <si>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</si>
  <si>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</si>
  <si>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</si>
  <si>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</si>
  <si>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</si>
  <si>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</si>
  <si>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</si>
  <si>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</si>
  <si>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</si>
  <si>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</si>
  <si>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</si>
  <si>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</si>
  <si>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</si>
  <si>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</si>
  <si>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</si>
  <si>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</si>
  <si>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</si>
  <si>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</si>
  <si>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</si>
  <si>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</si>
  <si>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</si>
  <si>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</si>
  <si>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</si>
  <si>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</si>
  <si>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</si>
  <si>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</si>
  <si>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</si>
  <si>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</si>
  <si>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</si>
  <si>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</si>
  <si>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</si>
  <si>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</si>
  <si>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</si>
  <si>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</si>
  <si>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</si>
  <si>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</si>
  <si>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</si>
  <si>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</si>
  <si>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</si>
  <si>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</si>
  <si>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</si>
  <si>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</si>
  <si>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</si>
  <si>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</si>
  <si>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</si>
  <si>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</si>
  <si>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</si>
  <si>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</si>
  <si>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</si>
  <si>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</si>
  <si>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</si>
  <si>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</si>
  <si>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</si>
  <si>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</si>
  <si>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</si>
  <si>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</si>
  <si>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</si>
  <si>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</si>
  <si>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</si>
  <si>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</si>
  <si>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</si>
  <si>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</si>
  <si>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</si>
  <si>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</si>
  <si>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</si>
  <si>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</si>
  <si>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</si>
  <si>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</si>
  <si>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</si>
  <si>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</si>
  <si>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</si>
  <si>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</si>
  <si>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</si>
  <si>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</si>
  <si>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</si>
  <si>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</si>
  <si>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</si>
  <si>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</si>
  <si>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</si>
  <si>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</si>
  <si>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</si>
  <si>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</si>
  <si>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</si>
  <si>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</si>
  <si>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</si>
  <si>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</si>
  <si>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</si>
  <si>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</si>
  <si>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</si>
  <si>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</si>
  <si>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</si>
  <si>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</si>
  <si>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</si>
  <si>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</si>
  <si>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</si>
  <si>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</si>
  <si>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</si>
  <si>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</si>
  <si>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</si>
  <si>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</si>
  <si>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</si>
  <si>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</si>
  <si>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</si>
  <si>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</si>
  <si>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</si>
  <si>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</si>
  <si>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</si>
  <si>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</si>
  <si>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</si>
  <si>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</si>
  <si>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</si>
  <si>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</si>
  <si>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</si>
  <si>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</si>
  <si>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</si>
  <si>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</si>
  <si>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</si>
  <si>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</si>
  <si>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</si>
  <si>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</si>
  <si>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</si>
  <si>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</si>
  <si>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</si>
  <si>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</si>
  <si>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</si>
  <si>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</si>
  <si>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</si>
  <si>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</si>
  <si>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</si>
  <si>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</si>
  <si>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</si>
  <si>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</si>
  <si>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</si>
  <si>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</si>
  <si>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</si>
  <si>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</si>
  <si>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</si>
  <si>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</si>
  <si>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</si>
  <si>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</si>
  <si>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</si>
  <si>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</si>
  <si>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</si>
  <si>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</si>
  <si>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</si>
  <si>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</si>
  <si>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</si>
  <si>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</si>
  <si>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</si>
  <si>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</si>
  <si>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</si>
  <si>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</si>
  <si>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</si>
  <si>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</si>
  <si>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</si>
  <si>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</si>
  <si>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</si>
  <si>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</si>
  <si>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</si>
  <si>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</si>
  <si>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</si>
  <si>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</si>
  <si>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</si>
  <si>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</si>
  <si>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</si>
  <si>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</si>
  <si>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</si>
  <si>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</si>
  <si>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</si>
  <si>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</si>
  <si>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</si>
  <si>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</si>
  <si>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</si>
  <si>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</si>
  <si>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</si>
  <si>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</si>
  <si>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</si>
  <si>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</si>
  <si>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</si>
  <si>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</si>
  <si>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</si>
  <si>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</si>
  <si>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</si>
  <si>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</si>
  <si>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</si>
  <si>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</si>
  <si>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</si>
  <si>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</si>
  <si>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</si>
  <si>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</si>
  <si>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</si>
  <si>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</si>
  <si>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</si>
  <si>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</si>
  <si>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</si>
  <si>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</si>
  <si>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</si>
  <si>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</si>
  <si>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</si>
  <si>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</si>
  <si>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</si>
  <si>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</si>
  <si>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</si>
  <si>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</si>
  <si>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</si>
  <si>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</si>
  <si>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</si>
  <si>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</si>
  <si>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</si>
  <si>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</si>
  <si>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</si>
  <si>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</si>
  <si>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</si>
  <si>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</si>
  <si>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</si>
  <si>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</si>
  <si>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</si>
  <si>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</si>
  <si>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</si>
  <si>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</si>
  <si>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</si>
  <si>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</si>
  <si>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</si>
  <si>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</si>
  <si>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</si>
  <si>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</si>
  <si>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</si>
  <si>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</si>
  <si>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</si>
  <si>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</si>
  <si>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</si>
  <si>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</si>
  <si>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</si>
  <si>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</si>
  <si>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</si>
  <si>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</si>
  <si>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</si>
  <si>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</si>
  <si>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</si>
  <si>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</si>
  <si>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</si>
  <si>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</si>
  <si>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</si>
  <si>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</si>
  <si>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</si>
  <si>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</si>
  <si>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</si>
  <si>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</si>
  <si>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</si>
  <si>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</si>
  <si>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</si>
  <si>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</si>
  <si>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</si>
  <si>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</si>
  <si>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</si>
  <si>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</si>
  <si>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</si>
  <si>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</si>
  <si>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</si>
  <si>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</si>
  <si>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</si>
  <si>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</si>
  <si>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</si>
  <si>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</si>
  <si>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</si>
  <si>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</si>
  <si>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</si>
  <si>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</si>
  <si>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</si>
  <si>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</si>
  <si>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</si>
  <si>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</si>
  <si>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</si>
  <si>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</si>
  <si>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</si>
  <si>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</si>
  <si>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</si>
  <si>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</si>
  <si>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</si>
  <si>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</si>
  <si>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</si>
  <si>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</si>
  <si>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</si>
  <si>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</si>
  <si>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</si>
  <si>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</si>
  <si>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</si>
  <si>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</si>
  <si>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</si>
  <si>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</si>
  <si>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</si>
  <si>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</si>
  <si>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</si>
  <si>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</si>
  <si>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</si>
  <si>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</si>
  <si>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</si>
  <si>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</si>
  <si>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</si>
  <si>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</si>
  <si>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</si>
  <si>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</si>
  <si>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</si>
  <si>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</si>
  <si>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</si>
  <si>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</si>
  <si>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</si>
  <si>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</si>
  <si>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</si>
  <si>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</si>
  <si>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</si>
  <si>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</si>
  <si>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</si>
  <si>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</si>
  <si>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</si>
  <si>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</si>
  <si>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</si>
  <si>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</si>
  <si>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</si>
  <si>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</si>
  <si>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</si>
  <si>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</si>
  <si>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</si>
  <si>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</si>
  <si>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</si>
  <si>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</si>
  <si>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</si>
  <si>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</si>
  <si>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</si>
  <si>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</si>
  <si>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</si>
  <si>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</si>
  <si>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</si>
  <si>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</si>
  <si>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</si>
  <si>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</si>
  <si>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</si>
  <si>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</si>
  <si>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</si>
  <si>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</si>
  <si>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</si>
  <si>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</si>
  <si>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</si>
  <si>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</si>
  <si>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</si>
  <si>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</si>
  <si>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</si>
  <si>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</si>
  <si>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</si>
  <si>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</si>
  <si>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</si>
  <si>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</si>
  <si>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</si>
  <si>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</si>
  <si>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</si>
  <si>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</si>
  <si>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</si>
  <si>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</si>
  <si>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</si>
  <si>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</si>
  <si>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</si>
  <si>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</si>
  <si>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</si>
  <si>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</si>
  <si>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</si>
  <si>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</si>
  <si>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</si>
  <si>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</si>
  <si>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</si>
  <si>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</si>
  <si>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</si>
  <si>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</si>
  <si>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</si>
  <si>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</si>
  <si>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</si>
  <si>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</si>
  <si>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</si>
  <si>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</si>
  <si>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</si>
  <si>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</si>
  <si>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</si>
  <si>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</si>
  <si>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</si>
  <si>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</si>
  <si>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</si>
  <si>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</si>
  <si>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</si>
  <si>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</si>
  <si>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</si>
  <si>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</si>
  <si>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</si>
  <si>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</si>
  <si>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</si>
  <si>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</si>
  <si>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</si>
  <si>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</si>
  <si>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</si>
  <si>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</si>
  <si>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</si>
  <si>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</si>
  <si>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</si>
  <si>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</si>
  <si>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</si>
  <si>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</si>
  <si>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</si>
  <si>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</si>
  <si>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</si>
  <si>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</si>
  <si>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</si>
  <si>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</si>
  <si>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</si>
  <si>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</si>
  <si>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</si>
  <si>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</si>
  <si>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</si>
  <si>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</si>
  <si>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</si>
  <si>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</si>
  <si>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</si>
  <si>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</si>
  <si>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</si>
  <si>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</si>
  <si>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</si>
  <si>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</si>
  <si>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</si>
  <si>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</si>
  <si>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</si>
  <si>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</si>
  <si>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</si>
  <si>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</si>
  <si>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</si>
  <si>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</si>
  <si>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</si>
  <si>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</si>
  <si>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</si>
  <si>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</si>
  <si>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</si>
  <si>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</si>
  <si>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</si>
  <si>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</si>
  <si>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</si>
  <si>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</si>
  <si>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</si>
  <si>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</si>
  <si>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</si>
  <si>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</si>
  <si>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</si>
  <si>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</si>
  <si>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</si>
  <si>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</si>
  <si>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</si>
  <si>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</si>
  <si>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</si>
  <si>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</si>
  <si>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</si>
  <si>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</si>
  <si>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</si>
  <si>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</si>
  <si>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</si>
  <si>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</si>
  <si>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</si>
  <si>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</si>
  <si>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</si>
  <si>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</si>
  <si>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</si>
  <si>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</si>
  <si>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</si>
  <si>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</si>
  <si>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</si>
  <si>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</si>
  <si>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</si>
  <si>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</si>
  <si>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</si>
  <si>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</si>
  <si>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</si>
  <si>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</si>
  <si>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</si>
  <si>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</si>
  <si>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</si>
  <si>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</si>
  <si>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</si>
  <si>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</si>
  <si>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</si>
  <si>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</si>
  <si>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</si>
  <si>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</si>
  <si>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</si>
  <si>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</si>
  <si>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</si>
  <si>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</si>
  <si>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</si>
  <si>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</si>
  <si>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</si>
  <si>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</si>
  <si>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</si>
  <si>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</si>
  <si>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</si>
  <si>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</si>
  <si>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</si>
  <si>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</si>
  <si>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</si>
  <si>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</si>
  <si>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</si>
  <si>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</si>
  <si>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</si>
  <si>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</si>
  <si>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</si>
  <si>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</si>
  <si>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</si>
  <si>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</si>
  <si>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</si>
  <si>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</si>
  <si>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</si>
  <si>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</si>
  <si>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</si>
  <si>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</si>
  <si>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</si>
  <si>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</si>
  <si>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</si>
  <si>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</si>
  <si>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</si>
  <si>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</si>
  <si>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</si>
  <si>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</si>
  <si>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</si>
  <si>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</si>
  <si>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</si>
  <si>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</si>
  <si>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</si>
  <si>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</si>
  <si>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</si>
  <si>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</si>
  <si>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</si>
  <si>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</si>
  <si>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</si>
  <si>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</si>
  <si>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</si>
  <si>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</si>
  <si>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</si>
  <si>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</si>
  <si>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</si>
  <si>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</si>
  <si>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</si>
  <si>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</si>
  <si>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</si>
  <si>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</si>
  <si>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</si>
  <si>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</si>
  <si>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</si>
  <si>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</si>
  <si>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</si>
  <si>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</si>
  <si>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</si>
  <si>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</si>
  <si>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</si>
  <si>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</si>
  <si>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</si>
  <si>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</si>
  <si>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</si>
  <si>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</si>
  <si>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</si>
  <si>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</si>
  <si>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</si>
  <si>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</si>
  <si>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</si>
  <si>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</si>
  <si>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</si>
  <si>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</si>
  <si>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</si>
  <si>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</si>
  <si>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</si>
  <si>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</si>
  <si>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</si>
  <si>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</si>
  <si>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</si>
  <si>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</si>
  <si>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</si>
  <si>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</si>
  <si>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</si>
  <si>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</si>
  <si>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</si>
  <si>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</si>
  <si>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</si>
  <si>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</si>
  <si>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</si>
  <si>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</si>
  <si>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</si>
  <si>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</si>
  <si>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</si>
  <si>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</si>
  <si>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</si>
  <si>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</si>
  <si>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</si>
  <si>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</si>
  <si>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</si>
  <si>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</si>
  <si>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</si>
  <si>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</si>
  <si>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</si>
  <si>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</si>
  <si>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</si>
  <si>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</si>
  <si>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</si>
  <si>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</si>
  <si>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</si>
  <si>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</si>
  <si>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</si>
  <si>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</si>
  <si>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</si>
  <si>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</si>
  <si>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</si>
  <si>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</si>
  <si>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</si>
  <si>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</si>
  <si>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</si>
  <si>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</si>
  <si>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</si>
  <si>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</si>
  <si>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</si>
  <si>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</si>
  <si>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</si>
  <si>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</si>
  <si>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</si>
  <si>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</si>
  <si>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</si>
  <si>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</si>
  <si>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</si>
  <si>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</si>
  <si>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</si>
  <si>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</si>
  <si>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</si>
  <si>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</si>
  <si>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</si>
  <si>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</si>
  <si>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</si>
  <si>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</si>
  <si>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</si>
  <si>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</si>
  <si>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</si>
  <si>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</si>
  <si>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</si>
  <si>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</si>
  <si>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</si>
  <si>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</si>
  <si>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</si>
  <si>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</si>
  <si>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</si>
  <si>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</si>
  <si>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</si>
  <si>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</si>
  <si>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</si>
  <si>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</si>
  <si>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</si>
  <si>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</si>
  <si>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</si>
  <si>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</si>
  <si>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</si>
  <si>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</si>
  <si>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</si>
  <si>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</si>
  <si>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</si>
  <si>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</si>
  <si>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</si>
  <si>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</si>
  <si>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</si>
  <si>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</si>
  <si>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</si>
  <si>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</si>
  <si>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</si>
  <si>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</si>
  <si>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</si>
  <si>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</si>
  <si>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</si>
  <si>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</si>
  <si>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</si>
  <si>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</si>
  <si>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</si>
  <si>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</si>
  <si>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</si>
  <si>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</si>
  <si>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</si>
  <si>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</si>
  <si>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</si>
  <si>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</si>
  <si>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</si>
  <si>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</si>
  <si>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</si>
  <si>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</si>
  <si>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</si>
  <si>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</si>
  <si>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</si>
  <si>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</si>
  <si>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</si>
  <si>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</si>
  <si>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</si>
  <si>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</si>
  <si>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</si>
  <si>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</si>
  <si>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</si>
  <si>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</si>
  <si>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</si>
  <si>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</si>
  <si>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</si>
  <si>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</si>
  <si>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</si>
  <si>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</si>
  <si>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</si>
  <si>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</si>
  <si>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</si>
  <si>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</si>
  <si>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</si>
  <si>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</si>
  <si>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</si>
  <si>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</si>
  <si>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</si>
  <si>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</si>
  <si>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</si>
  <si>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</si>
  <si>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</si>
  <si>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</si>
  <si>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</si>
  <si>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</si>
  <si>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</si>
  <si>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</si>
  <si>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</si>
  <si>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</si>
  <si>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</si>
  <si>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</si>
  <si>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</si>
  <si>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</si>
  <si>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</si>
  <si>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</si>
  <si>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</si>
  <si>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</si>
  <si>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</si>
  <si>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</si>
  <si>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</si>
  <si>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</si>
  <si>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</si>
  <si>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</si>
  <si>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</si>
  <si>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</si>
  <si>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</si>
  <si>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</si>
  <si>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</si>
  <si>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</si>
  <si>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</si>
  <si>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</si>
  <si>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</si>
  <si>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</si>
  <si>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</si>
  <si>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</si>
  <si>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</si>
  <si>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</si>
  <si>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</si>
  <si>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</si>
  <si>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</si>
  <si>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</si>
  <si>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</si>
  <si>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</si>
  <si>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</si>
  <si>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</si>
  <si>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</si>
  <si>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</si>
  <si>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</si>
  <si>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</si>
  <si>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</si>
  <si>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</si>
  <si>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</si>
  <si>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</si>
  <si>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</si>
  <si>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</si>
  <si>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</si>
  <si>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</si>
  <si>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</si>
  <si>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</si>
  <si>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</si>
  <si>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</si>
  <si>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</si>
  <si>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</si>
  <si>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</si>
  <si>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</si>
  <si>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</si>
  <si>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</si>
  <si>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</si>
  <si>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</si>
  <si>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</si>
  <si>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</si>
  <si>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</si>
  <si>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</si>
  <si>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</si>
  <si>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</si>
  <si>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</si>
  <si>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</si>
  <si>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</si>
  <si>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</si>
  <si>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</si>
  <si>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</si>
  <si>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</si>
  <si>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</si>
  <si>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</si>
  <si>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</si>
  <si>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</si>
  <si>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</si>
  <si>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</si>
  <si>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</si>
  <si>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</si>
  <si>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</si>
  <si>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</si>
  <si>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</si>
  <si>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</si>
  <si>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</si>
  <si>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</si>
  <si>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</si>
  <si>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</si>
  <si>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</si>
  <si>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</si>
  <si>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</si>
  <si>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</si>
  <si>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</si>
  <si>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</si>
  <si>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</si>
  <si>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</si>
  <si>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</si>
  <si>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</si>
  <si>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</si>
  <si>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</si>
  <si>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</si>
  <si>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</si>
  <si>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</si>
  <si>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</si>
  <si>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</si>
  <si>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</si>
  <si>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</si>
  <si>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</si>
  <si>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</si>
  <si>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</si>
  <si>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</si>
  <si>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</si>
  <si>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</si>
  <si>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</si>
  <si>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</si>
  <si>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</si>
  <si>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</si>
  <si>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</si>
  <si>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</si>
  <si>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</si>
  <si>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</si>
  <si>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</si>
  <si>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</si>
  <si>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</si>
  <si>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</si>
  <si>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</si>
  <si>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</si>
  <si>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</si>
  <si>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</si>
  <si>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</si>
  <si>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</si>
  <si>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</si>
  <si>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</si>
  <si>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</si>
  <si>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</si>
  <si>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</si>
  <si>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</si>
  <si>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</si>
  <si>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</si>
  <si>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</si>
  <si>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</si>
  <si>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</si>
  <si>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</si>
  <si>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</si>
  <si>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</si>
  <si>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</si>
  <si>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</si>
  <si>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</si>
  <si>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</si>
  <si>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</si>
  <si>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</si>
  <si>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</si>
  <si>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</si>
  <si>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</si>
  <si>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</si>
  <si>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</si>
  <si>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</si>
  <si>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</si>
  <si>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</si>
  <si>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</si>
  <si>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</si>
  <si>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</si>
  <si>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</si>
  <si>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</si>
  <si>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</si>
  <si>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</si>
  <si>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</si>
  <si>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</si>
  <si>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</si>
  <si>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</si>
  <si>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</si>
  <si>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</si>
  <si>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</si>
  <si>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</si>
  <si>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</si>
  <si>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</si>
  <si>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</si>
  <si>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</si>
  <si>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</si>
  <si>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</si>
  <si>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</si>
  <si>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</si>
  <si>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</si>
  <si>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</si>
  <si>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</si>
  <si>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</si>
  <si>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</si>
  <si>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</si>
  <si>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</si>
  <si>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</si>
  <si>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</si>
  <si>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</si>
  <si>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</si>
  <si>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</si>
  <si>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</si>
  <si>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</si>
  <si>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</si>
  <si>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</si>
  <si>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</si>
  <si>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</si>
  <si>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</si>
  <si>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</si>
  <si>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</si>
  <si>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</si>
  <si>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</si>
  <si>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</si>
  <si>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</si>
  <si>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</si>
  <si>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</si>
  <si>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</si>
  <si>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</si>
  <si>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</si>
  <si>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</si>
  <si>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</si>
  <si>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</si>
  <si>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</si>
  <si>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</si>
  <si>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</si>
  <si>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</si>
  <si>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</si>
  <si>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</si>
  <si>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</si>
  <si>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</si>
  <si>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</si>
  <si>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</si>
  <si>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</si>
  <si>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</si>
  <si>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</si>
  <si>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</si>
  <si>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</si>
  <si>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</si>
  <si>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</si>
  <si>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</si>
  <si>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</si>
  <si>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</si>
  <si>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</si>
  <si>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</si>
  <si>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</si>
  <si>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</si>
  <si>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</si>
  <si>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</si>
  <si>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</si>
  <si>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</si>
  <si>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</si>
  <si>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</si>
  <si>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</si>
  <si>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</si>
  <si>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</si>
  <si>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</si>
  <si>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</si>
  <si>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</si>
  <si>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</si>
  <si>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</si>
  <si>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</si>
  <si>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</si>
  <si>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</si>
  <si>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</si>
  <si>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</si>
  <si>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</si>
  <si>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</si>
  <si>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</si>
  <si>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</si>
  <si>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</si>
  <si>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</si>
  <si>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</si>
  <si>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</si>
  <si>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</si>
  <si>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</si>
  <si>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</si>
  <si>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</si>
  <si>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</si>
  <si>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</si>
  <si>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</si>
  <si>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</si>
  <si>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</si>
  <si>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</si>
  <si>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</si>
  <si>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</si>
  <si>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</si>
  <si>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</si>
  <si>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</si>
  <si>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</si>
  <si>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</si>
  <si>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</si>
  <si>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</si>
  <si>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</si>
  <si>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</si>
  <si>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</si>
  <si>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</si>
  <si>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</si>
  <si>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</si>
  <si>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</si>
  <si>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</si>
  <si>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</si>
  <si>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</si>
  <si>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</si>
  <si>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</si>
  <si>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</si>
  <si>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</si>
  <si>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</si>
  <si>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</si>
  <si>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</si>
  <si>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</si>
  <si>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</si>
  <si>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</si>
  <si>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</si>
  <si>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</si>
  <si>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</si>
  <si>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</si>
  <si>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</si>
  <si>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</si>
  <si>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</si>
  <si>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</si>
  <si>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</si>
  <si>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</si>
  <si>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</si>
  <si>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</si>
  <si>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</si>
  <si>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</si>
  <si>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</si>
  <si>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</si>
  <si>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</si>
  <si>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</si>
  <si>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</si>
  <si>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</si>
  <si>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</si>
  <si>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</si>
  <si>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</si>
  <si>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</si>
  <si>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</si>
  <si>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</si>
  <si>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</si>
  <si>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</si>
  <si>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</si>
  <si>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</si>
  <si>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</si>
  <si>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</si>
  <si>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</si>
  <si>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</si>
  <si>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</si>
  <si>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</si>
  <si>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</si>
  <si>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</si>
  <si>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</si>
  <si>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</si>
  <si>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</si>
  <si>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</si>
  <si>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</si>
  <si>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</si>
  <si>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</si>
  <si>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</si>
  <si>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</si>
  <si>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</si>
  <si>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</si>
  <si>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</si>
  <si>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</si>
  <si>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</si>
  <si>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</si>
  <si>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</si>
  <si>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</si>
  <si>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</si>
  <si>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</si>
  <si>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</si>
  <si>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</si>
  <si>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</si>
  <si>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</si>
  <si>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</si>
  <si>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</si>
  <si>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</si>
  <si>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</si>
  <si>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</si>
  <si>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</si>
  <si>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</si>
  <si>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</si>
  <si>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</si>
  <si>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</si>
  <si>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</si>
  <si>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</si>
  <si>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</si>
  <si>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</si>
  <si>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</si>
  <si>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</si>
  <si>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</si>
  <si>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</si>
  <si>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</si>
  <si>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</si>
  <si>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</si>
  <si>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</si>
  <si>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</si>
  <si>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</si>
  <si>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</si>
  <si>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</si>
  <si>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</si>
  <si>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</si>
  <si>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</si>
  <si>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</si>
  <si>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</si>
  <si>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</si>
  <si>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</si>
  <si>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</si>
  <si>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</si>
  <si>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</si>
  <si>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</si>
  <si>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</si>
  <si>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</si>
  <si>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</si>
  <si>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</si>
  <si>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</si>
  <si>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</si>
  <si>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</si>
  <si>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</si>
  <si>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</si>
  <si>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</si>
  <si>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</si>
  <si>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</si>
  <si>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</si>
  <si>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</si>
  <si>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</si>
  <si>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</si>
  <si>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</si>
  <si>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</si>
  <si>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</si>
  <si>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</si>
  <si>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</si>
  <si>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</si>
  <si>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</si>
  <si>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</si>
  <si>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</si>
  <si>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</si>
  <si>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</si>
  <si>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</si>
  <si>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</si>
  <si>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</si>
  <si>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</si>
  <si>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</si>
  <si>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</si>
  <si>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</si>
  <si>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</si>
  <si>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</si>
  <si>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</si>
  <si>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</si>
  <si>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</si>
  <si>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</si>
  <si>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</si>
  <si>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</si>
  <si>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</si>
  <si>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</si>
  <si>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</si>
  <si>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</si>
  <si>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</si>
  <si>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</si>
  <si>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</si>
  <si>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</si>
  <si>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</si>
  <si>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</si>
  <si>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</si>
  <si>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</si>
  <si>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</si>
  <si>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</si>
  <si>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</si>
  <si>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</si>
  <si>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</si>
  <si>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</si>
  <si>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</si>
  <si>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</si>
  <si>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</si>
  <si>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</si>
  <si>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</si>
  <si>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</si>
  <si>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</si>
  <si>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</si>
  <si>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</si>
  <si>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</si>
  <si>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</si>
  <si>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</si>
  <si>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</si>
  <si>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</si>
  <si>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</si>
  <si>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</si>
  <si>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</si>
  <si>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</si>
  <si>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</si>
  <si>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</si>
  <si>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</si>
  <si>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</si>
  <si>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</si>
  <si>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</si>
  <si>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</si>
  <si>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</si>
  <si>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</si>
  <si>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</si>
  <si>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</si>
  <si>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</si>
  <si>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</si>
  <si>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</si>
  <si>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</si>
  <si>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</si>
  <si>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</si>
  <si>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</si>
  <si>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</si>
  <si>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</si>
  <si>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</si>
  <si>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</si>
  <si>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</si>
  <si>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</si>
  <si>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</si>
  <si>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</si>
  <si>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</si>
  <si>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</si>
  <si>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</si>
  <si>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</si>
  <si>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</si>
  <si>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</si>
  <si>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</si>
  <si>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</si>
  <si>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</si>
  <si>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</si>
  <si>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</si>
  <si>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</si>
  <si>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</si>
  <si>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</si>
  <si>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</si>
  <si>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</si>
  <si>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</si>
  <si>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</si>
  <si>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</si>
  <si>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</si>
  <si>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</si>
  <si>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</si>
  <si>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</si>
  <si>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</si>
  <si>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</si>
  <si>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</si>
  <si>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</si>
  <si>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</si>
  <si>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</si>
  <si>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</si>
  <si>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</si>
  <si>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</si>
  <si>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</si>
  <si>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</si>
  <si>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</si>
  <si>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</si>
  <si>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</si>
  <si>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</si>
  <si>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</si>
  <si>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</si>
  <si>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</si>
  <si>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</si>
  <si>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</si>
  <si>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</si>
  <si>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</si>
  <si>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</si>
  <si>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</si>
  <si>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</si>
  <si>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</si>
  <si>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</si>
  <si>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</si>
  <si>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</si>
  <si>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</si>
  <si>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</si>
  <si>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</si>
  <si>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</si>
  <si>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</si>
  <si>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</si>
  <si>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</si>
  <si>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</si>
  <si>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</si>
  <si>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</si>
  <si>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</si>
  <si>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</si>
  <si>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</si>
  <si>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</si>
  <si>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</si>
  <si>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</si>
  <si>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</si>
  <si>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</si>
  <si>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</si>
  <si>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</si>
  <si>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</si>
  <si>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</si>
  <si>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</si>
  <si>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</si>
  <si>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</si>
  <si>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</si>
  <si>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</si>
  <si>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</si>
  <si>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</si>
  <si>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</si>
  <si>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</si>
  <si>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</si>
  <si>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</si>
  <si>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</si>
  <si>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</si>
  <si>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</si>
  <si>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</si>
  <si>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</si>
  <si>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</si>
  <si>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</si>
  <si>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</si>
  <si>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</si>
  <si>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</si>
  <si>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</si>
  <si>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</si>
  <si>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</si>
  <si>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</si>
  <si>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</si>
  <si>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</si>
  <si>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</si>
  <si>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</si>
  <si>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</si>
  <si>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</si>
  <si>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</si>
  <si>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</si>
  <si>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</si>
  <si>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</si>
  <si>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</si>
  <si>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</si>
  <si>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</si>
  <si>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</si>
  <si>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</si>
  <si>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</si>
  <si>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</si>
  <si>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</si>
  <si>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</si>
  <si>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</si>
  <si>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</si>
  <si>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</si>
  <si>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</si>
  <si>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</si>
  <si>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</si>
  <si>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</si>
  <si>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</si>
  <si>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</si>
  <si>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</si>
  <si>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</si>
  <si>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</si>
  <si>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</si>
  <si>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</si>
  <si>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</si>
  <si>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</si>
  <si>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</si>
  <si>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</si>
  <si>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</si>
  <si>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</si>
  <si>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</si>
  <si>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</si>
  <si>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</si>
  <si>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</si>
  <si>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</si>
  <si>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</si>
  <si>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</si>
  <si>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</si>
  <si>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</si>
  <si>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</si>
  <si>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</si>
  <si>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</si>
  <si>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</si>
  <si>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</si>
  <si>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</si>
  <si>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</si>
  <si>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</si>
  <si>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</si>
  <si>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</si>
  <si>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</si>
  <si>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</si>
  <si>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</si>
  <si>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</si>
  <si>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</si>
  <si>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</si>
  <si>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</si>
  <si>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</si>
  <si>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</si>
  <si>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</si>
  <si>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</si>
  <si>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</si>
  <si>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</si>
  <si>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</si>
  <si>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</si>
  <si>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</si>
  <si>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</si>
  <si>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</si>
  <si>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</si>
  <si>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</si>
  <si>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</si>
  <si>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</si>
  <si>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</si>
  <si>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</si>
  <si>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</si>
  <si>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</si>
  <si>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</si>
  <si>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</si>
  <si>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</si>
  <si>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</si>
  <si>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</si>
  <si>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</si>
  <si>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</si>
  <si>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</si>
  <si>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</si>
  <si>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</si>
  <si>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</si>
  <si>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</si>
  <si>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</si>
  <si>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</si>
  <si>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</si>
  <si>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</si>
  <si>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</si>
  <si>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</si>
  <si>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</si>
  <si>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</si>
  <si>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</si>
  <si>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</si>
  <si>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</si>
  <si>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</si>
  <si>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</si>
  <si>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</si>
  <si>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</si>
  <si>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</si>
  <si>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</si>
  <si>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</si>
  <si>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</si>
  <si>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</si>
  <si>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</si>
  <si>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</si>
  <si>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</si>
  <si>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</si>
  <si>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</si>
  <si>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</si>
  <si>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</si>
  <si>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</si>
  <si>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</si>
  <si>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</si>
  <si>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</si>
  <si>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</si>
  <si>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</si>
  <si>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</si>
  <si>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</si>
  <si>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</si>
  <si>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</si>
  <si>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</si>
  <si>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</si>
  <si>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</si>
  <si>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</si>
  <si>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</si>
  <si>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</si>
  <si>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</si>
  <si>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</si>
  <si>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</si>
  <si>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</si>
  <si>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</si>
  <si>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</si>
  <si>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</si>
  <si>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</si>
  <si>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</si>
  <si>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</si>
  <si>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</si>
  <si>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</si>
  <si>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</si>
  <si>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</si>
  <si>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</si>
  <si>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</si>
  <si>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</si>
  <si>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</si>
  <si>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</si>
  <si>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</si>
  <si>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</si>
  <si>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</si>
  <si>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</si>
  <si>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</si>
  <si>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</si>
  <si>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</si>
  <si>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</si>
  <si>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</si>
  <si>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</si>
  <si>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</si>
  <si>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</si>
  <si>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</si>
  <si>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</si>
  <si>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</si>
  <si>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</si>
  <si>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</si>
  <si>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</si>
  <si>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</si>
  <si>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</si>
  <si>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</si>
  <si>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</si>
  <si>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</si>
  <si>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</si>
  <si>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</si>
  <si>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</si>
  <si>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</si>
  <si>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</si>
  <si>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</si>
  <si>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</si>
  <si>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</si>
  <si>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</si>
  <si>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</si>
  <si>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</si>
  <si>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</si>
  <si>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</si>
  <si>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</si>
  <si>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</si>
  <si>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</si>
  <si>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</si>
  <si>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</si>
  <si>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</si>
  <si>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</si>
  <si>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</si>
  <si>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</si>
  <si>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</si>
  <si>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</si>
  <si>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</si>
  <si>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</si>
  <si>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</si>
  <si>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</si>
  <si>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</si>
  <si>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</si>
  <si>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</si>
  <si>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</si>
  <si>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</si>
  <si>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</si>
  <si>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</si>
  <si>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</si>
  <si>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</si>
  <si>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</si>
  <si>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</si>
  <si>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</si>
  <si>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</si>
  <si>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</si>
  <si>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</si>
  <si>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</si>
  <si>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</si>
  <si>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</si>
  <si>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</si>
  <si>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</si>
  <si>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</si>
  <si>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</si>
  <si>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</si>
  <si>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</si>
  <si>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</si>
  <si>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</si>
  <si>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</si>
  <si>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</si>
  <si>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</si>
  <si>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</si>
  <si>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</si>
  <si>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</si>
  <si>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</si>
  <si>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</si>
  <si>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</si>
  <si>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</si>
  <si>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</si>
  <si>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</si>
  <si>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</si>
  <si>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</si>
  <si>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</si>
  <si>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</si>
  <si>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</si>
  <si>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</si>
  <si>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</si>
  <si>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</si>
  <si>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</si>
  <si>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</si>
  <si>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</si>
  <si>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</si>
  <si>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</si>
  <si>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</si>
  <si>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</si>
  <si>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</si>
  <si>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</si>
  <si>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</si>
  <si>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</si>
  <si>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</si>
  <si>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</si>
  <si>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</si>
  <si>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</si>
  <si>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</si>
  <si>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</si>
  <si>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</si>
  <si>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</si>
  <si>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</si>
  <si>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</si>
  <si>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</si>
  <si>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</si>
  <si>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</si>
  <si>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</si>
  <si>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</si>
  <si>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</si>
  <si>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</si>
  <si>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</si>
  <si>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</si>
  <si>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</si>
  <si>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</si>
  <si>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</si>
  <si>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</si>
  <si>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</si>
  <si>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</si>
  <si>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</si>
  <si>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</si>
  <si>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</si>
  <si>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</si>
  <si>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</si>
  <si>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</si>
  <si>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</si>
  <si>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</si>
  <si>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</si>
  <si>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</si>
  <si>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</si>
  <si>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</si>
  <si>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</si>
  <si>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</si>
  <si>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</si>
  <si>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</si>
  <si>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</si>
  <si>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</si>
  <si>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</si>
  <si>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</si>
  <si>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</si>
  <si>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</si>
  <si>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</si>
  <si>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</si>
  <si>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</si>
  <si>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</si>
  <si>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</si>
  <si>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</si>
  <si>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</si>
  <si>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</si>
  <si>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</si>
  <si>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</si>
  <si>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</si>
  <si>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</si>
  <si>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</si>
  <si>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</si>
  <si>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</si>
  <si>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</si>
  <si>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</si>
  <si>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</si>
  <si>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</si>
  <si>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</si>
  <si>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</si>
  <si>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</si>
  <si>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</si>
  <si>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</si>
  <si>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</si>
  <si>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</si>
  <si>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</si>
  <si>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</si>
  <si>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</si>
  <si>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</si>
  <si>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</si>
  <si>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</si>
  <si>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</si>
  <si>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</si>
  <si>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</si>
  <si>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</si>
  <si>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</si>
  <si>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</si>
  <si>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</si>
  <si>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</si>
  <si>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</si>
  <si>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</si>
  <si>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</si>
  <si>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</si>
  <si>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</si>
  <si>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</si>
  <si>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</si>
  <si>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</si>
  <si>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</si>
  <si>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</si>
  <si>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</si>
  <si>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</si>
  <si>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</si>
  <si>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</si>
  <si>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</si>
  <si>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</si>
  <si>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</si>
  <si>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</si>
  <si>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</si>
  <si>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</si>
  <si>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</si>
  <si>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</si>
  <si>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</si>
  <si>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</si>
  <si>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</si>
  <si>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</si>
  <si>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</si>
  <si>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</si>
  <si>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</si>
  <si>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</si>
  <si>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</si>
  <si>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</si>
  <si>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</si>
  <si>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</si>
  <si>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</si>
  <si>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</si>
  <si>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</si>
  <si>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</si>
  <si>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</si>
  <si>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</si>
  <si>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</si>
  <si>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</si>
  <si>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</si>
  <si>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</si>
  <si>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</si>
  <si>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</si>
  <si>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</si>
  <si>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</si>
  <si>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</si>
  <si>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</si>
  <si>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</si>
  <si>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</si>
  <si>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</si>
  <si>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</si>
  <si>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</si>
  <si>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</si>
  <si>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</si>
  <si>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</si>
  <si>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</si>
  <si>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</si>
  <si>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</si>
  <si>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</si>
  <si>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</si>
  <si>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</si>
  <si>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</si>
  <si>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</si>
  <si>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</si>
  <si>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</si>
  <si>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</si>
  <si>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</si>
  <si>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</si>
  <si>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</si>
  <si>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</si>
  <si>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</si>
  <si>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</si>
  <si>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</si>
  <si>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</si>
  <si>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</si>
  <si>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</si>
  <si>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</si>
  <si>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</si>
  <si>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</si>
  <si>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</si>
  <si>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</si>
  <si>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</si>
  <si>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</si>
  <si>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</si>
  <si>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</si>
  <si>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</si>
  <si>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</si>
  <si>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</si>
  <si>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</si>
  <si>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</si>
  <si>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</si>
  <si>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</si>
  <si>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</si>
  <si>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</si>
  <si>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</si>
  <si>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</si>
  <si>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</si>
  <si>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</si>
  <si>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</si>
  <si>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</si>
  <si>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</si>
  <si>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</si>
  <si>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</si>
  <si>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</si>
  <si>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</si>
  <si>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</si>
  <si>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</si>
  <si>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</si>
  <si>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</si>
  <si>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</si>
  <si>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</si>
  <si>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</si>
  <si>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</si>
  <si>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</si>
  <si>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</si>
  <si>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</si>
  <si>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</si>
  <si>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</si>
  <si>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</si>
  <si>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</si>
  <si>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</si>
  <si>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</si>
  <si>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</si>
  <si>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</si>
  <si>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</si>
  <si>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</si>
  <si>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</si>
  <si>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</si>
  <si>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</si>
  <si>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</si>
  <si>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</si>
  <si>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</si>
  <si>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</si>
  <si>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</si>
  <si>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</si>
  <si>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</si>
  <si>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</si>
  <si>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</si>
  <si>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</si>
  <si>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</si>
  <si>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</si>
  <si>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</si>
  <si>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</si>
  <si>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</si>
  <si>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</si>
  <si>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</si>
  <si>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</si>
  <si>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</si>
  <si>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</si>
  <si>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</si>
  <si>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</si>
  <si>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</si>
  <si>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</si>
  <si>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</si>
  <si>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</si>
  <si>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</si>
  <si>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</si>
  <si>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</si>
  <si>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</si>
  <si>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</si>
  <si>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</si>
  <si>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</si>
  <si>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</si>
  <si>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</si>
  <si>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</si>
  <si>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</si>
  <si>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</si>
  <si>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</si>
  <si>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</si>
  <si>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</si>
  <si>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</si>
  <si>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</si>
  <si>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</si>
  <si>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</si>
  <si>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</si>
  <si>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</si>
  <si>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</si>
  <si>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</si>
  <si>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</si>
  <si>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</si>
  <si>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</si>
  <si>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</si>
  <si>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</si>
  <si>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</si>
  <si>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</si>
  <si>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</si>
  <si>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</si>
  <si>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</si>
  <si>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</si>
  <si>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</si>
  <si>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</si>
  <si>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</si>
  <si>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</si>
  <si>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</si>
  <si>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</si>
  <si>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</si>
  <si>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</si>
  <si>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</si>
  <si>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</si>
  <si>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</si>
  <si>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</si>
  <si>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</si>
  <si>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</si>
  <si>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</si>
  <si>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</si>
  <si>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</si>
  <si>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</si>
  <si>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</si>
  <si>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</si>
  <si>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</si>
  <si>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</si>
  <si>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</si>
  <si>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</si>
  <si>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</si>
  <si>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</si>
  <si>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</si>
  <si>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</si>
  <si>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</si>
  <si>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</si>
  <si>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</si>
  <si>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</si>
  <si>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</si>
  <si>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</si>
  <si>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</si>
  <si>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</si>
  <si>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</si>
  <si>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</si>
  <si>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</si>
  <si>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</si>
  <si>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</si>
  <si>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</si>
  <si>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</si>
  <si>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</si>
  <si>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</si>
  <si>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</si>
  <si>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</si>
  <si>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</si>
  <si>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</si>
  <si>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</si>
  <si>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</si>
  <si>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</si>
  <si>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</si>
  <si>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</si>
  <si>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</si>
  <si>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</si>
  <si>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</si>
  <si>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</si>
  <si>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</si>
  <si>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</si>
  <si>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</si>
  <si>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</si>
  <si>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</si>
  <si>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</si>
  <si>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</si>
  <si>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</si>
  <si>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</si>
  <si>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</si>
  <si>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</si>
  <si>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</si>
  <si>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</si>
  <si>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</si>
  <si>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</si>
  <si>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</si>
  <si>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</si>
  <si>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</si>
  <si>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</si>
  <si>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</si>
  <si>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</si>
  <si>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</si>
  <si>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</si>
  <si>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</si>
  <si>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</si>
  <si>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</si>
  <si>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</si>
  <si>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</si>
  <si>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</si>
  <si>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</si>
  <si>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</si>
  <si>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</si>
  <si>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</si>
  <si>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</si>
  <si>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</si>
  <si>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</si>
  <si>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</si>
  <si>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</si>
  <si>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</si>
  <si>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</si>
  <si>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</si>
  <si>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</si>
  <si>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</si>
  <si>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</si>
  <si>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</si>
  <si>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</si>
  <si>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</si>
  <si>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</si>
  <si>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</si>
  <si>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</si>
  <si>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</si>
  <si>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</si>
  <si>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</si>
  <si>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</si>
  <si>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</si>
  <si>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</si>
  <si>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</si>
  <si>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</si>
  <si>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</si>
  <si>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</si>
  <si>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</si>
  <si>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</si>
  <si>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</si>
  <si>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</si>
  <si>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</si>
  <si>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</si>
  <si>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</si>
  <si>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</si>
  <si>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</si>
  <si>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</si>
  <si>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</si>
  <si>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</si>
  <si>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</si>
  <si>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</si>
  <si>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</si>
  <si>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</si>
  <si>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</si>
  <si>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</si>
  <si>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</si>
  <si>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</si>
  <si>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</si>
  <si>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</si>
  <si>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</si>
  <si>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</si>
  <si>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</si>
  <si>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</si>
  <si>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</si>
  <si>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</si>
  <si>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</si>
  <si>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</si>
  <si>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</si>
  <si>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</si>
  <si>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</si>
  <si>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</si>
  <si>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</si>
  <si>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</si>
  <si>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</si>
  <si>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</si>
  <si>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</si>
  <si>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</si>
  <si>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</si>
  <si>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</si>
  <si>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</si>
  <si>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</si>
  <si>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</si>
  <si>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</si>
  <si>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</si>
  <si>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</si>
  <si>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</si>
  <si>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</si>
  <si>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</si>
  <si>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</si>
  <si>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</si>
  <si>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</si>
  <si>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</si>
  <si>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</si>
  <si>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</si>
  <si>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</si>
  <si>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</si>
  <si>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</si>
  <si>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</si>
  <si>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</si>
  <si>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</si>
  <si>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</si>
  <si>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</si>
  <si>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</si>
  <si>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</si>
  <si>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</si>
  <si>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</si>
  <si>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</si>
  <si>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</si>
  <si>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</si>
  <si>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</si>
  <si>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</si>
  <si>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</si>
  <si>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</si>
  <si>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</si>
  <si>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</si>
  <si>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</si>
  <si>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</si>
  <si>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</si>
  <si>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</si>
  <si>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</si>
  <si>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</si>
  <si>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</si>
  <si>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</si>
  <si>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</si>
  <si>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</si>
  <si>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</si>
  <si>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</si>
  <si>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</si>
  <si>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</si>
  <si>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</si>
  <si>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</si>
  <si>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</si>
  <si>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</si>
  <si>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</si>
  <si>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</si>
  <si>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</si>
  <si>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</si>
  <si>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</si>
  <si>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</si>
  <si>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</si>
  <si>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</si>
  <si>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</si>
  <si>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</si>
  <si>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</si>
  <si>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</si>
  <si>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</si>
  <si>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</si>
  <si>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</si>
  <si>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</si>
  <si>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</si>
  <si>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</si>
  <si>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</si>
  <si>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</si>
  <si>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</si>
  <si>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</si>
  <si>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</si>
  <si>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</si>
  <si>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</si>
  <si>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</si>
  <si>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</si>
  <si>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</si>
  <si>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</si>
  <si>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</si>
  <si>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</si>
  <si>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</si>
  <si>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</si>
  <si>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</si>
  <si>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</si>
  <si>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</si>
  <si>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</si>
  <si>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</si>
  <si>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</si>
  <si>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</si>
  <si>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</si>
  <si>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</si>
  <si>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</si>
  <si>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</si>
  <si>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</si>
  <si>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</si>
  <si>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</si>
  <si>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</si>
  <si>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</si>
  <si>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</si>
  <si>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</si>
  <si>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</si>
  <si>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</si>
  <si>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</si>
  <si>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</si>
  <si>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</si>
  <si>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</si>
  <si>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</si>
  <si>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</si>
  <si>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</si>
  <si>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</si>
  <si>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</si>
  <si>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</si>
  <si>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</si>
  <si>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</si>
  <si>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</si>
  <si>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</si>
  <si>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</si>
  <si>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</si>
  <si>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</si>
  <si>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</si>
  <si>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</si>
  <si>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</si>
  <si>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</si>
  <si>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</si>
  <si>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</si>
  <si>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</si>
  <si>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</si>
  <si>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</si>
  <si>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</si>
  <si>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</si>
  <si>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</si>
  <si>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</si>
  <si>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</si>
  <si>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</si>
  <si>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</si>
  <si>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</si>
  <si>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</si>
  <si>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</si>
  <si>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</si>
  <si>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</si>
  <si>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</si>
  <si>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</si>
  <si>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</si>
  <si>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</si>
  <si>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</si>
  <si>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</si>
  <si>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</si>
  <si>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</si>
  <si>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</si>
  <si>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</si>
  <si>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</si>
  <si>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</si>
  <si>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</si>
  <si>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</si>
  <si>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</si>
  <si>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</si>
  <si>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</si>
  <si>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</si>
  <si>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</si>
  <si>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</si>
  <si>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</si>
  <si>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</si>
  <si>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</si>
  <si>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</si>
  <si>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</si>
  <si>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</si>
  <si>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</si>
  <si>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</si>
  <si>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</si>
  <si>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</si>
  <si>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</si>
  <si>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</si>
  <si>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</si>
  <si>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</si>
  <si>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</si>
  <si>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</si>
  <si>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</si>
  <si>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</si>
  <si>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</si>
  <si>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</si>
  <si>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</si>
  <si>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</si>
  <si>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</si>
  <si>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</si>
  <si>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</si>
  <si>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</si>
  <si>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</si>
  <si>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</si>
  <si>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</si>
  <si>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</si>
  <si>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</si>
  <si>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</si>
  <si>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</si>
  <si>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</si>
  <si>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</si>
  <si>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</si>
  <si>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</si>
  <si>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</si>
  <si>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</si>
  <si>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</si>
  <si>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</si>
  <si>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</si>
  <si>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</si>
  <si>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</si>
  <si>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</si>
  <si>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</si>
  <si>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</si>
  <si>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</si>
  <si>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</si>
  <si>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</si>
  <si>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</si>
  <si>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</si>
  <si>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</si>
  <si>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</si>
  <si>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</si>
  <si>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</si>
  <si>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</si>
  <si>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</si>
  <si>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</si>
  <si>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</si>
  <si>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</si>
  <si>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</si>
  <si>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</si>
  <si>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</si>
  <si>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</si>
  <si>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</si>
  <si>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</si>
  <si>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</si>
  <si>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</si>
  <si>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</si>
  <si>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</si>
  <si>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</si>
  <si>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</si>
  <si>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</si>
  <si>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</si>
  <si>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</si>
  <si>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</si>
  <si>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</si>
  <si>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</si>
  <si>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</si>
  <si>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</si>
  <si>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</si>
  <si>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</si>
  <si>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</si>
  <si>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</si>
  <si>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</si>
  <si>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</si>
  <si>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</si>
  <si>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</si>
  <si>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</si>
  <si>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</si>
  <si>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</si>
  <si>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</si>
  <si>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</si>
  <si>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</si>
  <si>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</si>
  <si>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</si>
  <si>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</si>
  <si>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</si>
  <si>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</si>
  <si>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</si>
  <si>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</si>
  <si>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</si>
  <si>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</si>
  <si>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</si>
  <si>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</si>
  <si>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</si>
  <si>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</si>
  <si>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</si>
  <si>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</si>
  <si>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</si>
  <si>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</si>
  <si>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</si>
  <si>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</si>
  <si>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</si>
  <si>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</si>
  <si>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</si>
  <si>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</si>
  <si>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</si>
  <si>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</si>
  <si>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</si>
  <si>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</si>
  <si>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</si>
  <si>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</si>
  <si>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</si>
  <si>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</si>
  <si>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</si>
  <si>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</si>
  <si>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</si>
  <si>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</si>
  <si>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</si>
  <si>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</si>
  <si>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</si>
  <si>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</si>
  <si>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</si>
  <si>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</si>
  <si>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</si>
  <si>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</si>
  <si>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</si>
  <si>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</si>
  <si>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</si>
  <si>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</si>
  <si>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</si>
  <si>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</si>
  <si>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</si>
  <si>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</si>
  <si>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</si>
  <si>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</si>
  <si>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</si>
  <si>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</si>
  <si>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</si>
  <si>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</si>
  <si>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</si>
  <si>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</si>
  <si>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</si>
  <si>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</si>
  <si>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</si>
  <si>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</si>
  <si>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</si>
  <si>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</si>
  <si>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</si>
  <si>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</si>
  <si>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</si>
  <si>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</si>
  <si>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</si>
  <si>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</si>
  <si>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</si>
  <si>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</si>
  <si>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</si>
  <si>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</si>
  <si>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</si>
  <si>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</si>
  <si>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</si>
  <si>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</si>
  <si>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</si>
  <si>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</si>
  <si>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</si>
  <si>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</si>
  <si>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</si>
  <si>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</si>
  <si>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</si>
  <si>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</si>
  <si>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</si>
  <si>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</si>
  <si>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</si>
  <si>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</si>
  <si>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</si>
  <si>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</si>
  <si>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</si>
  <si>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</si>
  <si>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</si>
  <si>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</si>
  <si>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</si>
  <si>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</si>
  <si>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</si>
  <si>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</si>
  <si>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</si>
  <si>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</si>
  <si>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</si>
  <si>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</si>
  <si>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</si>
  <si>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</si>
  <si>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</si>
  <si>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</si>
  <si>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</si>
  <si>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</si>
  <si>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</si>
  <si>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</si>
  <si>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</si>
  <si>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</si>
  <si>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</si>
  <si>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</si>
  <si>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</si>
  <si>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</si>
  <si>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</si>
  <si>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</si>
  <si>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</si>
  <si>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</si>
  <si>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</si>
  <si>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</si>
  <si>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</si>
  <si>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</si>
  <si>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</si>
  <si>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</si>
  <si>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</si>
  <si>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</si>
  <si>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</si>
  <si>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</si>
  <si>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</si>
  <si>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</si>
  <si>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</si>
  <si>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</si>
  <si>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</si>
  <si>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</si>
  <si>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</si>
  <si>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</si>
  <si>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</si>
  <si>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</si>
  <si>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</si>
  <si>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</si>
  <si>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</si>
  <si>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</si>
  <si>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</si>
  <si>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</si>
  <si>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</si>
  <si>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</si>
  <si>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</si>
  <si>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</si>
  <si>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</si>
  <si>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</si>
  <si>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</si>
  <si>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</si>
  <si>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</si>
  <si>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</si>
  <si>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</si>
  <si>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</si>
  <si>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</si>
  <si>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</si>
  <si>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</si>
  <si>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</si>
  <si>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</si>
  <si>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</si>
  <si>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</si>
  <si>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</si>
  <si>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</si>
  <si>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</si>
  <si>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</si>
  <si>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</si>
  <si>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</si>
  <si>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</si>
  <si>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</si>
  <si>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</si>
  <si>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</si>
  <si>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</si>
  <si>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</si>
  <si>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</si>
  <si>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</si>
  <si>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</si>
  <si>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</si>
  <si>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</si>
  <si>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</si>
  <si>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</si>
  <si>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</si>
  <si>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</si>
  <si>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</si>
  <si>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</si>
  <si>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</si>
  <si>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</si>
  <si>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</si>
  <si>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</si>
  <si>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</si>
  <si>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</si>
  <si>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</si>
  <si>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</si>
  <si>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</si>
  <si>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</si>
  <si>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</si>
  <si>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</si>
  <si>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</si>
  <si>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</si>
  <si>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</si>
  <si>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</si>
  <si>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</si>
  <si>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</si>
  <si>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</si>
  <si>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</si>
  <si>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</si>
  <si>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</si>
  <si>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</si>
  <si>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</si>
  <si>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</si>
  <si>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</si>
  <si>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</si>
  <si>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</si>
  <si>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</si>
  <si>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</si>
  <si>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</si>
  <si>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</si>
  <si>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</si>
  <si>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</si>
  <si>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</si>
  <si>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</si>
  <si>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</si>
  <si>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</si>
  <si>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</si>
  <si>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</si>
  <si>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</si>
  <si>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</si>
  <si>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</si>
  <si>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</si>
  <si>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</si>
  <si>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</si>
  <si>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</si>
  <si>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</si>
  <si>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</si>
  <si>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</si>
  <si>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</si>
  <si>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</si>
  <si>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</si>
  <si>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</si>
  <si>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</si>
  <si>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</si>
  <si>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</si>
  <si>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</si>
  <si>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</si>
  <si>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</si>
  <si>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</si>
  <si>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</si>
  <si>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</si>
  <si>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</si>
  <si>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</si>
  <si>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</si>
  <si>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</si>
  <si>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</si>
  <si>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</si>
  <si>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</si>
  <si>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</si>
  <si>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</si>
  <si>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</si>
  <si>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</si>
  <si>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</si>
  <si>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</si>
  <si>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</si>
  <si>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</si>
  <si>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</si>
  <si>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</si>
  <si>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</si>
  <si>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</si>
  <si>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</si>
  <si>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</si>
  <si>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</si>
  <si>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</si>
  <si>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</si>
  <si>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</si>
  <si>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</si>
  <si>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</si>
  <si>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</si>
  <si>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</si>
  <si>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</si>
  <si>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</si>
  <si>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</si>
  <si>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</si>
  <si>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</si>
  <si>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</si>
  <si>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</si>
  <si>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</si>
  <si>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</si>
  <si>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</si>
  <si>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</si>
  <si>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</si>
  <si>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</si>
  <si>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</si>
  <si>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</si>
  <si>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</si>
  <si>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</si>
  <si>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</si>
  <si>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</si>
  <si>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</si>
  <si>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</si>
  <si>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</si>
  <si>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</si>
  <si>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</si>
  <si>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</si>
  <si>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</si>
  <si>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</si>
  <si>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</si>
  <si>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</si>
  <si>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</si>
  <si>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</si>
  <si>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</si>
  <si>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</si>
  <si>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</si>
  <si>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</si>
  <si>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</si>
  <si>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</si>
  <si>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</si>
  <si>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</si>
  <si>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</si>
  <si>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</si>
  <si>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</si>
  <si>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</si>
  <si>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</si>
  <si>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</si>
  <si>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</si>
  <si>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</si>
  <si>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</si>
  <si>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</si>
  <si>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</si>
  <si>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</si>
  <si>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</si>
  <si>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</si>
  <si>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</si>
  <si>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</si>
  <si>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</si>
  <si>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</si>
  <si>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</si>
  <si>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</si>
  <si>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</si>
  <si>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</si>
  <si>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</si>
  <si>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</si>
  <si>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</si>
  <si>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</si>
  <si>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</si>
  <si>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</si>
  <si>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</si>
  <si>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</si>
  <si>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</si>
  <si>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</si>
  <si>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</si>
  <si>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</si>
  <si>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</si>
  <si>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</si>
  <si>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</si>
  <si>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</si>
  <si>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</si>
  <si>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</si>
  <si>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</si>
  <si>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</si>
  <si>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</si>
  <si>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</si>
  <si>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</si>
  <si>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</si>
  <si>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</si>
  <si>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</si>
  <si>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</si>
  <si>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</si>
  <si>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</si>
  <si>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</si>
  <si>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</si>
  <si>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</si>
  <si>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</si>
  <si>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</si>
  <si>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</si>
  <si>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</si>
  <si>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</si>
  <si>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</si>
  <si>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</si>
  <si>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</si>
  <si>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</si>
  <si>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</si>
  <si>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</si>
  <si>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</si>
  <si>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</si>
  <si>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</si>
  <si>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</si>
  <si>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</si>
  <si>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</si>
  <si>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</si>
  <si>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</si>
  <si>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</si>
  <si>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</si>
  <si>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</si>
  <si>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</si>
  <si>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</si>
  <si>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</si>
  <si>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</si>
  <si>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</si>
  <si>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</si>
  <si>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</si>
  <si>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</si>
  <si>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</si>
  <si>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</si>
  <si>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</si>
  <si>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</si>
  <si>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</si>
  <si>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</si>
  <si>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</si>
  <si>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</si>
  <si>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</si>
  <si>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</si>
  <si>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</si>
  <si>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</si>
  <si>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</si>
  <si>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</si>
  <si>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</si>
  <si>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</si>
  <si>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</si>
  <si>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</si>
  <si>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</si>
  <si>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</si>
  <si>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</si>
  <si>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</si>
  <si>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</si>
  <si>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</si>
  <si>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</si>
  <si>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</si>
  <si>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</si>
  <si>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</si>
  <si>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</si>
  <si>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</si>
  <si>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</si>
  <si>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</si>
  <si>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</si>
  <si>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</si>
  <si>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</si>
  <si>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</si>
  <si>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</si>
  <si>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</si>
  <si>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</si>
  <si>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</si>
  <si>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</si>
  <si>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</si>
  <si>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</si>
  <si>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</si>
  <si>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</si>
  <si>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</si>
  <si>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</si>
  <si>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</si>
  <si>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</si>
  <si>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</si>
  <si>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</si>
  <si>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</si>
  <si>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</si>
  <si>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</si>
  <si>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</si>
  <si>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</si>
  <si>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</si>
  <si>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</si>
  <si>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</si>
  <si>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</si>
  <si>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</si>
  <si>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</si>
  <si>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</si>
  <si>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</si>
  <si>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</si>
  <si>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</si>
  <si>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</si>
  <si>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</si>
  <si>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</si>
  <si>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</si>
  <si>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</si>
  <si>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</si>
  <si>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</si>
  <si>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</si>
  <si>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</si>
  <si>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</si>
  <si>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</si>
  <si>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</si>
  <si>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</si>
  <si>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</si>
  <si>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</si>
  <si>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</si>
  <si>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</si>
  <si>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</si>
  <si>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</si>
  <si>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</si>
  <si>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</si>
  <si>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</si>
  <si>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</si>
  <si>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</si>
  <si>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</si>
  <si>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</si>
  <si>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</si>
  <si>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</si>
  <si>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</si>
  <si>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</si>
  <si>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</si>
  <si>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</si>
  <si>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</si>
  <si>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</si>
  <si>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</si>
  <si>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</si>
  <si>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</si>
  <si>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</si>
  <si>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</si>
  <si>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</si>
  <si>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</si>
  <si>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</si>
  <si>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</si>
  <si>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</si>
  <si>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</si>
  <si>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</si>
  <si>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</si>
  <si>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</si>
  <si>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</si>
  <si>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</si>
  <si>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</si>
  <si>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</si>
  <si>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</si>
  <si>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</si>
  <si>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</si>
  <si>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</si>
  <si>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</si>
  <si>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</si>
  <si>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</si>
  <si>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</si>
  <si>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</si>
  <si>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</si>
  <si>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</si>
  <si>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</si>
  <si>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</si>
  <si>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</si>
  <si>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</si>
  <si>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</si>
  <si>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</si>
  <si>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</si>
  <si>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</si>
  <si>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</si>
  <si>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</si>
  <si>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</si>
  <si>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</si>
  <si>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</si>
  <si>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</si>
  <si>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</si>
  <si>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</si>
  <si>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</si>
  <si>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</si>
  <si>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</si>
  <si>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</si>
  <si>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</si>
  <si>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</si>
  <si>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</si>
  <si>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</si>
  <si>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</si>
  <si>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</si>
  <si>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</si>
  <si>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</si>
  <si>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</si>
  <si>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</si>
  <si>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</si>
  <si>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</si>
  <si>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</si>
  <si>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</si>
  <si>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</si>
  <si>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</si>
  <si>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</si>
  <si>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</si>
  <si>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</si>
  <si>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</si>
  <si>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</si>
  <si>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</si>
  <si>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</si>
  <si>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</si>
  <si>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</si>
  <si>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</si>
  <si>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</si>
  <si>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</si>
  <si>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</si>
  <si>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</si>
  <si>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</si>
  <si>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</si>
  <si>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</si>
  <si>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</si>
  <si>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</si>
  <si>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</si>
  <si>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</si>
  <si>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</si>
  <si>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</si>
  <si>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</si>
  <si>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</si>
  <si>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</si>
  <si>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</si>
  <si>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</si>
  <si>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</si>
  <si>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</si>
  <si>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</si>
  <si>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</si>
  <si>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</si>
  <si>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</si>
  <si>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</si>
  <si>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</si>
  <si>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</si>
  <si>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</si>
  <si>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</si>
  <si>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</si>
  <si>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</si>
  <si>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</si>
  <si>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</si>
  <si>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</si>
  <si>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</si>
  <si>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</si>
  <si>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</si>
  <si>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</si>
  <si>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</si>
  <si>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</si>
  <si>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</si>
  <si>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</si>
  <si>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</si>
  <si>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</si>
  <si>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</si>
  <si>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</si>
  <si>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</si>
  <si>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</si>
  <si>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</si>
  <si>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</si>
  <si>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</si>
  <si>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</si>
  <si>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</si>
  <si>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</si>
  <si>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</si>
  <si>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</si>
  <si>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</si>
  <si>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</si>
  <si>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</si>
  <si>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</si>
  <si>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</si>
  <si>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</si>
  <si>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</si>
  <si>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</si>
  <si>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</si>
  <si>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</si>
  <si>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</si>
  <si>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</si>
  <si>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</si>
  <si>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</si>
  <si>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</si>
  <si>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</si>
  <si>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</si>
  <si>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</si>
  <si>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</si>
  <si>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</si>
  <si>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</si>
  <si>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</si>
  <si>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</si>
  <si>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</si>
  <si>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</si>
  <si>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</si>
  <si>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</si>
  <si>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</si>
  <si>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</si>
  <si>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</si>
  <si>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</si>
  <si>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</si>
  <si>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</si>
  <si>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</si>
  <si>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</si>
  <si>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</si>
  <si>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</si>
  <si>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</si>
  <si>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</si>
  <si>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</si>
  <si>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</si>
  <si>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</si>
  <si>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</si>
  <si>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</si>
  <si>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</si>
  <si>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</si>
  <si>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</si>
  <si>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</si>
  <si>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</si>
  <si>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</si>
  <si>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</si>
  <si>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</si>
  <si>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</si>
  <si>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</si>
  <si>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</si>
  <si>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</si>
  <si>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</si>
  <si>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</si>
  <si>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</si>
  <si>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</si>
  <si>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</si>
  <si>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</si>
  <si>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</si>
  <si>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</si>
  <si>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</si>
  <si>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</si>
  <si>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</si>
  <si>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</si>
  <si>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</si>
  <si>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</si>
  <si>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</si>
  <si>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</si>
  <si>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</si>
  <si>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</si>
  <si>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</si>
  <si>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</si>
  <si>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</si>
  <si>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</si>
  <si>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</si>
  <si>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</si>
  <si>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</si>
  <si>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</si>
  <si>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</si>
  <si>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</si>
  <si>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</si>
  <si>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</si>
  <si>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</si>
  <si>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</si>
  <si>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</si>
  <si>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</si>
  <si>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</si>
  <si>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</si>
  <si>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</si>
  <si>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</si>
  <si>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</si>
  <si>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</si>
  <si>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</si>
  <si>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</si>
  <si>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</si>
  <si>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</si>
  <si>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</si>
  <si>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</si>
  <si>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</si>
  <si>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</si>
  <si>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</si>
  <si>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</si>
  <si>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</si>
  <si>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</si>
  <si>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</si>
  <si>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</si>
  <si>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</si>
  <si>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</si>
  <si>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</si>
  <si>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</si>
  <si>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</si>
  <si>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</si>
  <si>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</si>
  <si>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</si>
  <si>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</si>
  <si>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</si>
  <si>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</si>
  <si>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</si>
  <si>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</si>
  <si>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</si>
  <si>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</si>
  <si>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</si>
  <si>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</si>
  <si>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</si>
  <si>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</si>
  <si>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</si>
  <si>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</si>
  <si>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</si>
  <si>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</si>
  <si>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</si>
  <si>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</si>
  <si>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</si>
  <si>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</si>
  <si>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</si>
  <si>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</si>
  <si>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</si>
  <si>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</si>
  <si>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</si>
  <si>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</si>
  <si>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</si>
  <si>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</si>
  <si>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</si>
  <si>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</si>
  <si>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</si>
  <si>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</si>
  <si>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</si>
  <si>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</si>
  <si>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</si>
  <si>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</si>
  <si>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</si>
  <si>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</si>
  <si>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</si>
  <si>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</si>
  <si>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</si>
  <si>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</si>
  <si>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</si>
  <si>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</si>
  <si>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</si>
  <si>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</si>
  <si>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</si>
  <si>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</si>
  <si>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</si>
  <si>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</si>
  <si>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</si>
  <si>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</si>
  <si>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</si>
  <si>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</si>
  <si>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</si>
  <si>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</si>
  <si>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</si>
  <si>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</si>
  <si>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</si>
  <si>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</si>
  <si>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</si>
  <si>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</si>
  <si>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</si>
  <si>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</si>
  <si>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</si>
  <si>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</si>
  <si>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</si>
  <si>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</si>
  <si>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</si>
  <si>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</si>
  <si>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</si>
  <si>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</si>
  <si>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</si>
  <si>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</si>
  <si>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</si>
  <si>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</si>
  <si>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</si>
  <si>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</si>
  <si>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</si>
  <si>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</si>
  <si>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</si>
  <si>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</si>
  <si>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</si>
  <si>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</si>
  <si>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</si>
  <si>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</si>
  <si>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</si>
  <si>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</si>
  <si>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</si>
  <si>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</si>
  <si>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</si>
  <si>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</si>
  <si>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</si>
  <si>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</si>
  <si>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</si>
  <si>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</si>
  <si>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</si>
  <si>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</si>
  <si>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</si>
  <si>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</si>
  <si>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</si>
  <si>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</si>
  <si>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</si>
  <si>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</si>
  <si>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</si>
  <si>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</si>
  <si>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</si>
  <si>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</si>
  <si>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</si>
  <si>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</si>
  <si>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</si>
  <si>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</si>
  <si>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</si>
  <si>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</si>
  <si>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</si>
  <si>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</si>
  <si>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</si>
  <si>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</si>
  <si>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</si>
  <si>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</si>
  <si>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</si>
  <si>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</si>
  <si>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</si>
  <si>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</si>
  <si>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</si>
  <si>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</si>
  <si>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</si>
  <si>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</si>
  <si>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</si>
  <si>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</si>
  <si>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</si>
  <si>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</si>
  <si>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</si>
  <si>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</si>
  <si>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</si>
  <si>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</si>
  <si>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</si>
  <si>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</si>
  <si>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</si>
  <si>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</si>
  <si>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</si>
  <si>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</si>
  <si>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</si>
  <si>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</si>
  <si>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</si>
  <si>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</si>
  <si>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</si>
  <si>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</si>
  <si>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</si>
  <si>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</si>
  <si>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</si>
  <si>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</si>
  <si>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</si>
  <si>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</si>
  <si>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</si>
  <si>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</si>
  <si>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</si>
  <si>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</si>
  <si>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</si>
  <si>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</si>
  <si>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</si>
  <si>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</si>
  <si>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</si>
  <si>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</si>
  <si>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</si>
  <si>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</si>
  <si>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</si>
  <si>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</si>
  <si>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</si>
  <si>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</si>
  <si>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</si>
  <si>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</si>
  <si>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</si>
  <si>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</si>
  <si>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</si>
  <si>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</si>
  <si>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</si>
  <si>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</si>
  <si>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</si>
  <si>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</si>
  <si>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</si>
  <si>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</si>
  <si>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</si>
  <si>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</si>
  <si>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</si>
  <si>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</si>
  <si>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</si>
  <si>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</si>
  <si>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</si>
  <si>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</si>
  <si>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</si>
  <si>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</si>
  <si>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</si>
  <si>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</si>
  <si>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</si>
  <si>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</si>
  <si>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</si>
  <si>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</si>
  <si>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</si>
  <si>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</si>
  <si>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</si>
  <si>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</si>
  <si>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</si>
  <si>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</si>
  <si>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</si>
  <si>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</si>
  <si>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</si>
  <si>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</si>
  <si>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</si>
  <si>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</si>
  <si>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</si>
  <si>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</si>
  <si>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</si>
  <si>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</si>
  <si>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</si>
  <si>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</si>
  <si>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</si>
  <si>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</si>
  <si>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</si>
  <si>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</si>
  <si>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</si>
  <si>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</si>
  <si>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</si>
  <si>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</si>
  <si>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</si>
  <si>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</si>
  <si>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</si>
  <si>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</si>
  <si>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</si>
  <si>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</si>
  <si>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</si>
  <si>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</si>
  <si>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</si>
  <si>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</si>
  <si>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</si>
  <si>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</si>
  <si>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</si>
  <si>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</si>
  <si>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</si>
  <si>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</si>
  <si>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</si>
  <si>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</si>
  <si>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</si>
  <si>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</si>
  <si>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</si>
  <si>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</si>
  <si>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</si>
  <si>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</si>
  <si>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</si>
  <si>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</si>
  <si>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</si>
  <si>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</si>
  <si>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</si>
  <si>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</si>
  <si>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</si>
  <si>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</si>
  <si>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</si>
  <si>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</si>
  <si>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</si>
  <si>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</si>
  <si>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</si>
  <si>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</si>
  <si>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</si>
  <si>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</si>
  <si>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</si>
  <si>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</si>
  <si>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</si>
  <si>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</si>
  <si>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</si>
  <si>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</si>
  <si>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</si>
  <si>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</si>
  <si>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</si>
  <si>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</si>
  <si>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</si>
  <si>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</si>
  <si>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</si>
  <si>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</si>
  <si>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</si>
  <si>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</si>
  <si>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</si>
  <si>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</si>
  <si>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</si>
  <si>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</si>
  <si>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</si>
  <si>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</si>
  <si>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</si>
  <si>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</si>
  <si>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</si>
  <si>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</si>
  <si>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</si>
  <si>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</si>
  <si>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</si>
  <si>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</si>
  <si>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</si>
  <si>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</si>
  <si>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</si>
  <si>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</si>
  <si>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</si>
  <si>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</si>
  <si>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</si>
  <si>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</si>
  <si>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</si>
  <si>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</si>
  <si>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</si>
  <si>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</si>
  <si>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</si>
  <si>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</si>
  <si>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</si>
  <si>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</si>
  <si>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</si>
  <si>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</si>
  <si>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</si>
  <si>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</si>
  <si>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</si>
  <si>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</si>
  <si>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</si>
  <si>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</si>
  <si>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</si>
  <si>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</si>
  <si>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</si>
  <si>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</si>
  <si>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</si>
  <si>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</si>
  <si>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</si>
  <si>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</si>
  <si>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</si>
  <si>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</si>
  <si>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</si>
  <si>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</si>
  <si>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</si>
  <si>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</si>
  <si>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</si>
  <si>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</si>
  <si>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</si>
  <si>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</si>
  <si>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</si>
  <si>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</si>
  <si>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</si>
  <si>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</si>
  <si>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</si>
  <si>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</si>
  <si>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</si>
  <si>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</si>
  <si>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</si>
  <si>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</si>
  <si>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</si>
  <si>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</si>
  <si>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</si>
  <si>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</si>
  <si>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</si>
  <si>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</si>
  <si>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</si>
  <si>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</si>
  <si>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</si>
  <si>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</si>
  <si>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</si>
  <si>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</si>
  <si>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</si>
  <si>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</si>
  <si>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</si>
  <si>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</si>
  <si>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</si>
  <si>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</si>
  <si>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</si>
  <si>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</si>
  <si>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</si>
  <si>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</si>
  <si>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</si>
  <si>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</si>
  <si>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</si>
  <si>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</si>
  <si>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</si>
  <si>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</si>
  <si>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</si>
  <si>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</si>
  <si>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</si>
  <si>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</si>
  <si>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</si>
  <si>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</si>
  <si>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</si>
  <si>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</si>
  <si>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</si>
  <si>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</si>
  <si>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</si>
  <si>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</si>
  <si>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</si>
  <si>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</si>
  <si>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</si>
  <si>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</si>
  <si>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</si>
  <si>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</si>
  <si>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</si>
  <si>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</si>
  <si>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</si>
  <si>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</si>
  <si>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</si>
  <si>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</si>
  <si>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</si>
  <si>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</si>
  <si>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</si>
  <si>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</si>
  <si>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</si>
  <si>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</si>
  <si>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</si>
  <si>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</si>
  <si>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</si>
  <si>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</si>
  <si>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</si>
  <si>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</si>
  <si>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</si>
  <si>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</si>
  <si>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</si>
  <si>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</si>
  <si>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</si>
  <si>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</si>
  <si>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</si>
  <si>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</si>
  <si>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</si>
  <si>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</si>
  <si>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</si>
  <si>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</si>
  <si>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</si>
  <si>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</si>
  <si>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</si>
  <si>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</si>
  <si>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</si>
  <si>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</si>
  <si>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</si>
  <si>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</si>
  <si>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</si>
  <si>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</si>
  <si>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</si>
  <si>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</si>
  <si>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</si>
  <si>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</si>
  <si>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</si>
  <si>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</si>
  <si>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</si>
  <si>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</si>
  <si>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</si>
  <si>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</si>
  <si>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</si>
  <si>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</si>
  <si>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</si>
  <si>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</si>
  <si>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</si>
  <si>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</si>
  <si>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</si>
  <si>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</si>
  <si>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</si>
  <si>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</si>
  <si>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</si>
  <si>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</si>
  <si>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</si>
  <si>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</si>
  <si>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</si>
  <si>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</si>
  <si>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</si>
  <si>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</si>
  <si>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</si>
  <si>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</si>
  <si>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</si>
  <si>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</si>
  <si>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</si>
  <si>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</si>
  <si>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</si>
  <si>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</si>
  <si>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</si>
  <si>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</si>
  <si>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</si>
  <si>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</si>
  <si>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</si>
  <si>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</si>
  <si>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</si>
  <si>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</si>
  <si>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</si>
  <si>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</si>
  <si>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</si>
  <si>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</si>
  <si>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</si>
  <si>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</si>
  <si>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</si>
  <si>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</si>
  <si>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</si>
  <si>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</si>
  <si>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</si>
  <si>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</si>
  <si>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</si>
  <si>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</si>
  <si>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</si>
  <si>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</si>
  <si>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</si>
  <si>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</si>
  <si>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</si>
  <si>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</si>
  <si>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</si>
  <si>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</si>
  <si>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</si>
  <si>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</si>
  <si>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</si>
  <si>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</si>
  <si>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</si>
  <si>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</si>
  <si>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</si>
  <si>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</si>
  <si>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</si>
  <si>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</si>
  <si>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</si>
  <si>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</si>
  <si>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</si>
  <si>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</si>
  <si>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</si>
  <si>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</si>
  <si>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</si>
  <si>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</si>
  <si>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</si>
  <si>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</si>
  <si>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</si>
  <si>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</si>
  <si>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</si>
  <si>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</si>
  <si>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</si>
  <si>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</si>
  <si>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</si>
  <si>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</si>
  <si>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</si>
  <si>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</si>
  <si>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</si>
  <si>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</si>
  <si>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</si>
  <si>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</si>
  <si>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</si>
  <si>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</si>
  <si>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</si>
  <si>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</si>
  <si>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</si>
  <si>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</si>
  <si>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</si>
  <si>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</si>
  <si>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</si>
  <si>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</si>
  <si>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</si>
  <si>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</si>
  <si>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</si>
  <si>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</si>
  <si>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</si>
  <si>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</si>
  <si>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</si>
  <si>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</si>
  <si>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</si>
  <si>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</si>
  <si>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</si>
  <si>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</si>
  <si>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</si>
  <si>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</si>
  <si>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</si>
  <si>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</si>
  <si>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</si>
  <si>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</si>
  <si>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</si>
  <si>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</si>
  <si>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</si>
  <si>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</si>
  <si>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</si>
  <si>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</si>
  <si>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</si>
  <si>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</si>
  <si>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</si>
  <si>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</si>
  <si>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</si>
  <si>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</si>
  <si>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</si>
  <si>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</si>
  <si>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</si>
  <si>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</si>
  <si>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</si>
  <si>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</si>
  <si>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</si>
  <si>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</si>
  <si>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</si>
  <si>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</si>
  <si>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</si>
  <si>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</si>
  <si>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</si>
  <si>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</si>
  <si>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</si>
  <si>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</si>
  <si>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</si>
  <si>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</si>
  <si>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</si>
  <si>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</si>
  <si>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</si>
  <si>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</si>
  <si>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</si>
  <si>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</si>
  <si>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</si>
  <si>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</si>
  <si>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</si>
  <si>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</si>
  <si>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</si>
  <si>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</si>
  <si>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</si>
  <si>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</si>
  <si>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</si>
  <si>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</si>
  <si>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</si>
  <si>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</si>
  <si>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</si>
  <si>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</si>
  <si>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</si>
  <si>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</si>
  <si>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</si>
  <si>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</si>
  <si>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</si>
  <si>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</si>
  <si>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</si>
  <si>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</si>
  <si>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</si>
  <si>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</si>
  <si>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</si>
  <si>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</si>
  <si>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</si>
  <si>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</si>
  <si>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</si>
  <si>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</si>
  <si>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</si>
  <si>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</si>
  <si>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</si>
  <si>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</si>
  <si>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</si>
  <si>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</si>
  <si>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</si>
  <si>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</si>
  <si>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</si>
  <si>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</si>
  <si>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</si>
  <si>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</si>
  <si>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</si>
  <si>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</si>
  <si>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</si>
  <si>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</si>
  <si>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</si>
  <si>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</si>
  <si>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</si>
  <si>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</si>
  <si>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</si>
  <si>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</si>
  <si>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</si>
  <si>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</si>
  <si>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</si>
  <si>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</si>
  <si>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</si>
  <si>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</si>
  <si>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</si>
  <si>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</si>
  <si>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</si>
  <si>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</si>
  <si>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</si>
  <si>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</si>
  <si>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</si>
  <si>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</si>
  <si>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</si>
  <si>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</si>
  <si>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</si>
  <si>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</si>
  <si>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</si>
  <si>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</si>
  <si>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</si>
  <si>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</si>
  <si>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</si>
  <si>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</si>
  <si>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</si>
  <si>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</si>
  <si>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</si>
  <si>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</si>
  <si>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</si>
  <si>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</si>
  <si>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</si>
  <si>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</si>
  <si>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</si>
  <si>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</si>
  <si>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</si>
  <si>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</si>
  <si>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</si>
  <si>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</si>
  <si>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</si>
  <si>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</si>
  <si>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</si>
  <si>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</si>
  <si>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</si>
  <si>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</si>
  <si>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</si>
  <si>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</si>
  <si>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</si>
  <si>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</si>
  <si>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</si>
  <si>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</si>
  <si>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</si>
  <si>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</si>
  <si>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</si>
  <si>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</si>
  <si>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</si>
  <si>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</si>
  <si>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</si>
  <si>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</si>
  <si>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</si>
  <si>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</si>
  <si>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</si>
  <si>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</si>
  <si>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</si>
  <si>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</si>
  <si>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</si>
  <si>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</si>
  <si>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</si>
  <si>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</si>
  <si>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</si>
  <si>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</si>
  <si>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</si>
  <si>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</si>
  <si>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</si>
  <si>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</si>
  <si>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</si>
  <si>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</si>
  <si>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</si>
  <si>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</si>
  <si>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</si>
  <si>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</si>
  <si>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</si>
  <si>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</si>
  <si>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</si>
  <si>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</si>
  <si>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</si>
  <si>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</si>
  <si>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</si>
  <si>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</si>
  <si>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</si>
  <si>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</si>
  <si>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</si>
  <si>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</si>
  <si>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</si>
  <si>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</si>
  <si>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</si>
  <si>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</si>
  <si>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</si>
  <si>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</si>
  <si>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</si>
  <si>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</si>
  <si>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</si>
  <si>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</si>
  <si>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</si>
  <si>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</si>
  <si>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</si>
  <si>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</si>
  <si>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</si>
  <si>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</si>
  <si>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</si>
  <si>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</si>
  <si>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</si>
  <si>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</si>
  <si>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</si>
  <si>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</si>
  <si>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</si>
  <si>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</si>
  <si>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</si>
  <si>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</si>
  <si>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</si>
  <si>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</si>
  <si>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</si>
  <si>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</si>
  <si>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</si>
  <si>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</si>
  <si>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</si>
  <si>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</si>
  <si>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</si>
  <si>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</si>
  <si>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</si>
  <si>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</si>
  <si>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</si>
  <si>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</si>
  <si>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</si>
  <si>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</si>
  <si>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</si>
  <si>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</si>
  <si>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</si>
  <si>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</si>
  <si>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</si>
  <si>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</si>
  <si>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</si>
  <si>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</si>
  <si>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</si>
  <si>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</si>
  <si>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</si>
  <si>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</si>
  <si>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</si>
  <si>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</si>
  <si>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</si>
  <si>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</si>
  <si>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</si>
  <si>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</si>
  <si>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</si>
  <si>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</si>
  <si>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</si>
  <si>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</si>
  <si>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</si>
  <si>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</si>
  <si>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</si>
  <si>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</si>
  <si>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</si>
  <si>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</si>
  <si>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</si>
  <si>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</si>
  <si>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</si>
  <si>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</si>
  <si>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</si>
  <si>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</si>
  <si>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</si>
  <si>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</si>
  <si>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</si>
  <si>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</si>
  <si>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</si>
  <si>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</si>
  <si>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</si>
  <si>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</si>
  <si>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</si>
  <si>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</si>
  <si>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</si>
  <si>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</si>
  <si>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</si>
  <si>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</si>
  <si>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</si>
  <si>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</si>
  <si>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</si>
  <si>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</si>
  <si>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</si>
  <si>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</si>
  <si>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</si>
  <si>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</si>
  <si>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</si>
  <si>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</si>
  <si>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</si>
  <si>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</si>
  <si>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</si>
  <si>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</si>
  <si>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</si>
  <si>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</si>
  <si>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</si>
  <si>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</si>
  <si>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</si>
  <si>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</si>
  <si>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</si>
  <si>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</si>
  <si>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</si>
  <si>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</si>
  <si>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</si>
  <si>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</si>
  <si>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</si>
  <si>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</si>
  <si>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</si>
  <si>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</si>
  <si>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</si>
  <si>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</si>
  <si>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</si>
  <si>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</si>
  <si>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</si>
  <si>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</si>
  <si>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</si>
  <si>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</si>
  <si>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</si>
  <si>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</si>
  <si>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</si>
  <si>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</si>
  <si>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</si>
  <si>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</si>
  <si>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</si>
  <si>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</si>
  <si>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</si>
  <si>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</si>
  <si>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</si>
  <si>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</si>
  <si>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</si>
  <si>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</si>
  <si>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</si>
  <si>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</si>
  <si>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</si>
  <si>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</si>
  <si>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</si>
  <si>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</si>
  <si>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</si>
  <si>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</si>
  <si>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</si>
  <si>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</si>
  <si>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</si>
  <si>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</si>
  <si>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</si>
  <si>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</si>
  <si>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</si>
  <si>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</si>
  <si>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</si>
  <si>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</si>
  <si>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</si>
  <si>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</si>
  <si>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</si>
  <si>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</si>
  <si>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</si>
  <si>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</si>
  <si>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</si>
  <si>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</si>
  <si>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</si>
  <si>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</si>
  <si>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</si>
  <si>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</si>
  <si>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</si>
  <si>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</si>
  <si>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</si>
  <si>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</si>
  <si>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</si>
  <si>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</si>
  <si>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</si>
  <si>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</si>
  <si>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</si>
  <si>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</si>
  <si>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</si>
  <si>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</si>
  <si>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</si>
  <si>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</si>
  <si>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</si>
  <si>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</si>
  <si>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</si>
  <si>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</si>
  <si>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</si>
  <si>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</si>
  <si>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</si>
  <si>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</si>
  <si>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</si>
  <si>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</si>
  <si>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</si>
  <si>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</si>
  <si>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</si>
  <si>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</si>
  <si>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</si>
  <si>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</si>
  <si>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</si>
  <si>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</si>
  <si>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</si>
  <si>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</si>
  <si>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</si>
  <si>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</si>
  <si>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</si>
  <si>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</si>
  <si>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</si>
  <si>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</si>
  <si>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</si>
  <si>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</si>
  <si>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</si>
  <si>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</si>
  <si>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</si>
  <si>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</si>
  <si>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</si>
  <si>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</si>
  <si>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</si>
  <si>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</si>
  <si>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</si>
  <si>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</si>
  <si>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</si>
  <si>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</si>
  <si>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</si>
  <si>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</si>
  <si>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</si>
  <si>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</si>
  <si>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</si>
  <si>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</si>
  <si>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</si>
  <si>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</si>
  <si>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</si>
  <si>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</si>
  <si>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</si>
  <si>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</si>
  <si>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</si>
  <si>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</si>
  <si>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</si>
  <si>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</si>
  <si>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</si>
  <si>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</si>
  <si>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</si>
  <si>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</si>
  <si>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</si>
  <si>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</si>
  <si>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</si>
  <si>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</si>
  <si>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</si>
  <si>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</si>
  <si>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</si>
  <si>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</si>
  <si>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</si>
  <si>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</si>
  <si>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</si>
  <si>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</si>
  <si>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</si>
  <si>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</si>
  <si>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</si>
  <si>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</si>
  <si>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</si>
  <si>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</si>
  <si>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</si>
  <si>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</si>
  <si>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</si>
  <si>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</si>
  <si>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</si>
  <si>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</si>
  <si>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</si>
  <si>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</si>
  <si>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</si>
  <si>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</si>
  <si>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</si>
  <si>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</si>
  <si>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</si>
  <si>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</si>
  <si>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</si>
  <si>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</si>
  <si>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</si>
  <si>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</si>
  <si>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</si>
  <si>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</si>
  <si>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</si>
  <si>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</si>
  <si>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</si>
  <si>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</si>
  <si>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</si>
  <si>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</si>
  <si>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</si>
  <si>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</si>
  <si>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</si>
  <si>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</si>
  <si>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</si>
  <si>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</si>
  <si>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</si>
  <si>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</si>
  <si>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</si>
  <si>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</si>
  <si>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</si>
  <si>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</si>
  <si>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</si>
  <si>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</si>
  <si>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</si>
  <si>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</si>
  <si>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</si>
  <si>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</si>
  <si>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</si>
  <si>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</si>
  <si>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</si>
  <si>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</si>
  <si>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</si>
  <si>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</si>
  <si>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</si>
  <si>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</si>
  <si>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</si>
  <si>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</si>
  <si>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</si>
  <si>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</si>
  <si>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</si>
  <si>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</si>
  <si>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</si>
  <si>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</si>
  <si>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</si>
  <si>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</si>
  <si>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</si>
  <si>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</si>
  <si>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</si>
  <si>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</si>
  <si>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</si>
  <si>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</si>
  <si>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</si>
  <si>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</si>
  <si>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</si>
  <si>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</si>
  <si>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</si>
  <si>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</si>
  <si>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</si>
  <si>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</si>
  <si>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</si>
  <si>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</si>
  <si>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</si>
  <si>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</si>
  <si>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</si>
  <si>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</si>
  <si>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</si>
  <si>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</si>
  <si>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</si>
  <si>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</si>
  <si>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</si>
  <si>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</si>
  <si>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</si>
  <si>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</si>
  <si>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</si>
  <si>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</si>
  <si>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</si>
  <si>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</si>
  <si>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</si>
  <si>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</si>
  <si>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</si>
  <si>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</si>
  <si>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</si>
  <si>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</si>
  <si>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</si>
  <si>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</si>
  <si>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</si>
  <si>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</si>
  <si>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</si>
  <si>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</si>
  <si>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</si>
  <si>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</si>
  <si>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</si>
  <si>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</si>
  <si>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</si>
  <si>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</si>
  <si>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</si>
  <si>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</si>
  <si>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</si>
  <si>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</si>
  <si>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</si>
  <si>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</si>
  <si>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</si>
  <si>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</si>
  <si>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</si>
  <si>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</si>
  <si>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</si>
  <si>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</si>
  <si>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</si>
  <si>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</si>
  <si>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</si>
  <si>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</si>
  <si>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</si>
  <si>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</si>
  <si>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</si>
  <si>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</si>
  <si>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</si>
  <si>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</si>
  <si>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</si>
  <si>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</si>
  <si>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</si>
  <si>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</si>
  <si>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</si>
  <si>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</si>
  <si>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</si>
  <si>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</si>
  <si>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</si>
  <si>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</si>
  <si>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</si>
  <si>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</si>
  <si>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</si>
  <si>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</si>
  <si>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</si>
  <si>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</si>
  <si>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</si>
  <si>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</si>
  <si>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</si>
  <si>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</si>
  <si>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</si>
  <si>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</si>
  <si>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</si>
  <si>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</si>
  <si>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</si>
  <si>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</si>
  <si>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</si>
  <si>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</si>
  <si>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</si>
  <si>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</si>
  <si>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</si>
  <si>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</si>
  <si>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</si>
  <si>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</si>
  <si>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</si>
  <si>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</si>
  <si>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</si>
  <si>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</si>
  <si>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</si>
  <si>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</si>
  <si>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</si>
  <si>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</si>
  <si>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</si>
  <si>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</si>
  <si>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</si>
  <si>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</si>
  <si>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</si>
  <si>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</si>
  <si>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</si>
  <si>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</si>
  <si>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</si>
  <si>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</si>
  <si>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</si>
  <si>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</si>
  <si>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</si>
  <si>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</si>
  <si>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</si>
  <si>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</si>
  <si>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</si>
  <si>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</si>
  <si>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</si>
  <si>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</si>
  <si>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</si>
  <si>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</si>
  <si>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</si>
  <si>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</si>
  <si>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</si>
  <si>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</si>
  <si>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</si>
  <si>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</si>
  <si>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</si>
  <si>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</si>
  <si>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</si>
  <si>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</si>
  <si>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</si>
  <si>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</si>
  <si>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</si>
  <si>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</si>
  <si>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</si>
  <si>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</si>
  <si>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</si>
  <si>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</si>
  <si>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</si>
  <si>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</si>
  <si>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</si>
  <si>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</si>
  <si>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</si>
  <si>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</si>
  <si>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</si>
  <si>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</si>
  <si>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</si>
  <si>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</si>
  <si>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</si>
  <si>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</si>
  <si>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</si>
  <si>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</si>
  <si>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</si>
  <si>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</si>
  <si>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</si>
  <si>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</si>
  <si>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</si>
  <si>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</si>
  <si>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</si>
  <si>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</si>
  <si>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</si>
  <si>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</si>
  <si>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</si>
  <si>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</si>
  <si>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</si>
  <si>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</si>
  <si>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</si>
  <si>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</si>
  <si>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</si>
  <si>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</si>
  <si>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</si>
  <si>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</si>
  <si>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</si>
  <si>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</si>
  <si>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</si>
  <si>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</si>
  <si>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</si>
  <si>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</si>
  <si>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</si>
  <si>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</si>
  <si>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</si>
  <si>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</si>
  <si>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</si>
  <si>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</si>
  <si>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</si>
  <si>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</si>
  <si>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</si>
  <si>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</si>
  <si>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</si>
  <si>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</si>
  <si>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</si>
  <si>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</si>
  <si>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</si>
  <si>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</si>
  <si>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</si>
  <si>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</si>
  <si>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</si>
  <si>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</si>
  <si>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</si>
  <si>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</si>
  <si>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</si>
  <si>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</si>
  <si>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</si>
  <si>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</si>
  <si>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</si>
  <si>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</si>
  <si>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</si>
  <si>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</si>
  <si>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</si>
  <si>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</si>
  <si>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</si>
  <si>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</si>
  <si>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</si>
  <si>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</si>
  <si>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</si>
  <si>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</si>
  <si>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</si>
  <si>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</si>
  <si>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</si>
  <si>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</si>
  <si>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</si>
  <si>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</si>
  <si>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</si>
  <si>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</si>
  <si>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</si>
  <si>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</si>
  <si>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</si>
  <si>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</si>
  <si>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</si>
  <si>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</si>
  <si>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</si>
  <si>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</si>
  <si>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</si>
  <si>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</si>
  <si>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</si>
  <si>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</si>
  <si>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</si>
  <si>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</si>
  <si>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</si>
  <si>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</si>
  <si>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</si>
  <si>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</si>
  <si>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</si>
  <si>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</si>
  <si>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</si>
  <si>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</si>
  <si>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</si>
  <si>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</si>
  <si>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</si>
  <si>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</si>
  <si>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</si>
  <si>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</si>
  <si>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</si>
  <si>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</si>
  <si>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</si>
  <si>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</si>
  <si>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</si>
  <si>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</si>
  <si>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</si>
  <si>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</si>
  <si>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</si>
  <si>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</si>
  <si>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</si>
  <si>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</si>
  <si>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</si>
  <si>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</si>
  <si>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</si>
  <si>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</si>
  <si>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</si>
  <si>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</si>
  <si>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</si>
  <si>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</si>
  <si>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</si>
  <si>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</si>
  <si>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</si>
  <si>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</si>
  <si>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</si>
  <si>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</si>
  <si>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</si>
  <si>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</si>
  <si>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</si>
  <si>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</si>
  <si>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</si>
  <si>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</si>
  <si>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</si>
  <si>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</si>
  <si>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</si>
  <si>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</si>
  <si>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</si>
  <si>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</si>
  <si>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</si>
  <si>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</si>
  <si>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</si>
  <si>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</si>
  <si>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</si>
  <si>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</si>
  <si>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</si>
  <si>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</si>
  <si>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</si>
  <si>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</si>
  <si>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</si>
  <si>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</si>
  <si>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</si>
  <si>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</si>
  <si>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</si>
  <si>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</si>
  <si>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</si>
  <si>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</si>
  <si>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</si>
  <si>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</si>
  <si>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</si>
  <si>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</si>
  <si>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</si>
  <si>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</si>
  <si>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</si>
  <si>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</si>
  <si>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</si>
  <si>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</si>
  <si>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</si>
  <si>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</si>
  <si>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</si>
  <si>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</si>
  <si>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</si>
  <si>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</si>
  <si>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</si>
  <si>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</si>
  <si>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</si>
  <si>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</si>
  <si>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</si>
  <si>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</si>
  <si>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</si>
  <si>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</si>
  <si>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</si>
  <si>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</si>
  <si>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</si>
  <si>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</si>
  <si>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</si>
  <si>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</si>
  <si>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</si>
  <si>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</si>
  <si>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</si>
  <si>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</si>
  <si>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</si>
  <si>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</si>
  <si>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</si>
  <si>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</si>
  <si>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</si>
  <si>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</si>
  <si>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</si>
  <si>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</si>
  <si>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</si>
  <si>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</si>
  <si>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</si>
  <si>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</si>
  <si>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</si>
  <si>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</si>
  <si>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</si>
  <si>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</si>
  <si>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</si>
  <si>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</si>
  <si>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</si>
  <si>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</si>
  <si>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</si>
  <si>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</si>
  <si>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</si>
  <si>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</si>
  <si>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</si>
  <si>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</si>
  <si>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</si>
  <si>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</si>
  <si>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</si>
  <si>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</si>
  <si>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</si>
  <si>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</si>
  <si>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</si>
  <si>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</si>
  <si>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</si>
  <si>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</si>
  <si>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</si>
  <si>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</si>
  <si>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</si>
  <si>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</si>
  <si>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</si>
  <si>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</si>
  <si>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</si>
  <si>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</si>
  <si>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</si>
  <si>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</si>
  <si>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</si>
  <si>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</si>
  <si>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</si>
  <si>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</si>
  <si>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</si>
  <si>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</si>
  <si>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</si>
  <si>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</si>
  <si>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</si>
  <si>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</si>
  <si>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</si>
  <si>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</si>
  <si>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</si>
  <si>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</si>
  <si>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</si>
  <si>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</si>
  <si>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</si>
  <si>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</si>
  <si>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</si>
  <si>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</si>
  <si>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</si>
  <si>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</si>
  <si>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</si>
  <si>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</si>
  <si>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</si>
  <si>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</si>
  <si>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</si>
  <si>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</si>
  <si>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</si>
  <si>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</si>
  <si>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</si>
  <si>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</si>
  <si>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</si>
  <si>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</si>
  <si>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</si>
  <si>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</si>
  <si>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</si>
  <si>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</si>
  <si>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</si>
  <si>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</si>
  <si>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</si>
  <si>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</si>
  <si>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</si>
  <si>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</si>
  <si>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</si>
  <si>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</si>
  <si>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</si>
  <si>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</si>
  <si>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</si>
  <si>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</si>
  <si>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</si>
  <si>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</si>
  <si>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</si>
  <si>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</si>
  <si>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</si>
  <si>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</si>
  <si>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</si>
  <si>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</si>
  <si>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</si>
  <si>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</si>
  <si>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</si>
  <si>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</si>
  <si>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</si>
  <si>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</si>
  <si>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</si>
  <si>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</si>
  <si>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</si>
  <si>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</si>
  <si>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</si>
  <si>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</si>
  <si>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</si>
  <si>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</si>
  <si>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</si>
  <si>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</si>
  <si>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</si>
  <si>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</si>
  <si>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</si>
  <si>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</si>
  <si>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</si>
  <si>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</si>
  <si>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</si>
  <si>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</si>
  <si>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</si>
  <si>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</si>
  <si>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</si>
  <si>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</si>
  <si>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</si>
  <si>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</si>
  <si>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</si>
  <si>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</si>
  <si>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</si>
  <si>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</si>
  <si>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</si>
  <si>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</si>
  <si>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</si>
  <si>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</si>
  <si>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</si>
  <si>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</si>
  <si>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</si>
  <si>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</si>
  <si>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</si>
  <si>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</si>
  <si>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</si>
  <si>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</si>
  <si>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</si>
  <si>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</si>
  <si>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</si>
  <si>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</si>
  <si>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</si>
  <si>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</si>
  <si>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</si>
  <si>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</si>
  <si>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</si>
  <si>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</si>
  <si>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</si>
  <si>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</si>
  <si>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</si>
  <si>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</si>
  <si>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</si>
  <si>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</si>
  <si>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</si>
  <si>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</si>
  <si>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</si>
  <si>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</si>
  <si>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</si>
  <si>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</si>
  <si>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</si>
  <si>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</si>
  <si>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</si>
  <si>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</si>
  <si>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</si>
  <si>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</si>
  <si>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</si>
  <si>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</si>
  <si>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</si>
  <si>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</si>
  <si>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</si>
  <si>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</si>
  <si>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</si>
  <si>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</si>
  <si>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</si>
  <si>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</si>
  <si>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</si>
  <si>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</si>
  <si>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</si>
  <si>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</si>
  <si>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</si>
  <si>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</si>
  <si>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</si>
  <si>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</si>
  <si>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</si>
  <si>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</si>
  <si>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</si>
  <si>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</si>
  <si>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</si>
  <si>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</si>
  <si>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</si>
  <si>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</si>
  <si>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</si>
  <si>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</si>
  <si>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</si>
  <si>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</si>
  <si>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</si>
  <si>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</si>
  <si>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</si>
  <si>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</si>
  <si>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</si>
  <si>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</si>
  <si>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</si>
  <si>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</si>
  <si>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</si>
  <si>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</si>
  <si>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</si>
  <si>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</si>
  <si>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</si>
  <si>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</si>
  <si>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</si>
  <si>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</si>
  <si>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</si>
  <si>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</si>
  <si>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</si>
  <si>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</si>
  <si>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</si>
  <si>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</si>
  <si>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</si>
  <si>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</si>
  <si>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</si>
  <si>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</si>
  <si>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</si>
  <si>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</si>
  <si>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</si>
  <si>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</si>
  <si>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</si>
  <si>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</si>
  <si>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</si>
  <si>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</si>
  <si>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</si>
  <si>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</si>
  <si>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</si>
  <si>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</si>
  <si>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</si>
  <si>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</si>
  <si>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</si>
  <si>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</si>
  <si>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</si>
  <si>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</si>
  <si>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</si>
  <si>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</si>
  <si>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</si>
  <si>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</si>
  <si>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</si>
  <si>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</si>
  <si>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</si>
  <si>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</si>
  <si>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</si>
  <si>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</si>
  <si>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</si>
  <si>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</si>
  <si>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</si>
  <si>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</si>
  <si>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</si>
  <si>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</si>
  <si>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</si>
  <si>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</si>
  <si>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</si>
  <si>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</si>
  <si>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</si>
  <si>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</si>
  <si>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</si>
  <si>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</si>
  <si>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</si>
  <si>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</si>
  <si>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</si>
  <si>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</si>
  <si>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</si>
  <si>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</si>
  <si>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</si>
  <si>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</si>
  <si>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</si>
  <si>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</si>
  <si>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</si>
  <si>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</si>
  <si>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</si>
  <si>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</si>
  <si>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</si>
  <si>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</si>
  <si>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</si>
  <si>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</si>
  <si>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</si>
  <si>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</si>
  <si>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</si>
  <si>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</si>
  <si>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</si>
  <si>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</si>
  <si>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</si>
  <si>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</si>
  <si>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</si>
  <si>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</si>
  <si>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</si>
  <si>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</si>
  <si>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</si>
  <si>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</si>
  <si>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</si>
  <si>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</si>
  <si>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</si>
  <si>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</si>
  <si>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</si>
  <si>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</si>
  <si>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</si>
  <si>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</si>
  <si>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</si>
  <si>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</si>
  <si>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</si>
  <si>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</si>
  <si>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</si>
  <si>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</si>
  <si>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</si>
  <si>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</si>
  <si>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</si>
  <si>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</si>
  <si>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</si>
  <si>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</si>
  <si>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</si>
  <si>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</si>
  <si>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</si>
  <si>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</si>
  <si>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</si>
  <si>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</si>
  <si>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</si>
  <si>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</si>
  <si>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</si>
  <si>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</si>
  <si>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</si>
  <si>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</si>
  <si>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</si>
  <si>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</si>
  <si>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</si>
  <si>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</si>
  <si>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</si>
  <si>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</si>
  <si>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</si>
  <si>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</si>
  <si>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</si>
  <si>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</si>
  <si>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</si>
  <si>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</si>
  <si>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</si>
  <si>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</si>
  <si>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</si>
  <si>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</si>
  <si>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</si>
  <si>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</si>
  <si>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</si>
  <si>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</si>
  <si>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</si>
  <si>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</si>
  <si>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</si>
  <si>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</si>
  <si>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</si>
  <si>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</si>
  <si>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</si>
  <si>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</si>
  <si>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</si>
  <si>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</si>
  <si>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</si>
  <si>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</si>
  <si>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</si>
  <si>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</si>
  <si>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</si>
  <si>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</si>
  <si>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</si>
  <si>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</si>
  <si>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</si>
  <si>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</si>
  <si>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</si>
  <si>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</si>
  <si>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</si>
  <si>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</si>
  <si>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</si>
  <si>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</si>
  <si>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</si>
  <si>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</si>
  <si>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</si>
  <si>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</si>
  <si>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</si>
  <si>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</si>
  <si>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</si>
  <si>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</si>
  <si>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</si>
  <si>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</si>
  <si>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</si>
  <si>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</si>
  <si>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</si>
  <si>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</si>
  <si>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</si>
  <si>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</si>
  <si>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</si>
  <si>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</si>
  <si>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</si>
  <si>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</si>
  <si>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</si>
  <si>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</si>
  <si>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</si>
  <si>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</si>
  <si>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</si>
  <si>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</si>
  <si>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</si>
  <si>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</si>
  <si>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</si>
  <si>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</si>
  <si>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</si>
  <si>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</si>
  <si>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</si>
  <si>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</si>
  <si>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</si>
  <si>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</si>
  <si>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</si>
  <si>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</si>
  <si>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</si>
  <si>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</si>
  <si>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</si>
  <si>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</si>
  <si>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</si>
  <si>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</si>
  <si>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</si>
  <si>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</si>
  <si>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</si>
  <si>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</si>
  <si>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</si>
  <si>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</si>
  <si>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</si>
  <si>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</si>
  <si>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</si>
  <si>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</si>
  <si>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</si>
  <si>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</si>
  <si>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</si>
  <si>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</si>
  <si>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</si>
  <si>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</si>
  <si>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</si>
  <si>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</si>
  <si>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</si>
  <si>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</si>
  <si>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</si>
  <si>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</si>
  <si>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</si>
  <si>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</si>
  <si>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</si>
  <si>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</si>
  <si>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</si>
  <si>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</si>
  <si>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</si>
  <si>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</si>
  <si>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</si>
  <si>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</si>
  <si>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</si>
  <si>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</si>
  <si>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</si>
  <si>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</si>
  <si>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</si>
  <si>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</si>
  <si>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</si>
  <si>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</si>
  <si>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</si>
  <si>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</si>
  <si>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</si>
  <si>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</si>
  <si>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</si>
  <si>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</si>
  <si>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</si>
  <si>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</si>
  <si>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</si>
  <si>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</si>
  <si>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</si>
  <si>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</si>
  <si>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</si>
  <si>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</si>
  <si>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</si>
  <si>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</si>
  <si>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</si>
  <si>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</si>
  <si>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</si>
  <si>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</si>
  <si>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</si>
  <si>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</si>
  <si>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</si>
  <si>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</si>
  <si>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</si>
  <si>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</si>
  <si>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</si>
  <si>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</si>
  <si>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</si>
  <si>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</si>
  <si>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</si>
  <si>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</si>
  <si>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</si>
  <si>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</si>
  <si>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</si>
  <si>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</si>
  <si>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</si>
  <si>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</si>
  <si>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</si>
  <si>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</si>
  <si>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</si>
  <si>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</si>
  <si>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</si>
  <si>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</si>
  <si>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</si>
  <si>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</si>
  <si>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</si>
  <si>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</si>
  <si>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</si>
  <si>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</si>
  <si>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</si>
  <si>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</si>
  <si>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</si>
  <si>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</si>
  <si>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</si>
  <si>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</si>
  <si>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</si>
  <si>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</si>
  <si>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</si>
  <si>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</si>
  <si>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</si>
  <si>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</si>
  <si>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</si>
  <si>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</si>
  <si>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</si>
  <si>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</si>
  <si>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</si>
  <si>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</si>
  <si>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</si>
  <si>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</si>
  <si>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</si>
  <si>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</si>
  <si>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</si>
  <si>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</si>
  <si>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</si>
  <si>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</si>
  <si>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</si>
  <si>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</si>
  <si>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</si>
  <si>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</si>
  <si>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</si>
  <si>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</si>
  <si>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</si>
  <si>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</si>
  <si>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</si>
  <si>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</si>
  <si>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</si>
  <si>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</si>
  <si>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</si>
  <si>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</si>
  <si>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</si>
  <si>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</si>
  <si>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</si>
  <si>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</si>
  <si>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</si>
  <si>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</si>
  <si>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</si>
  <si>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</si>
  <si>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</si>
  <si>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</si>
  <si>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</si>
  <si>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</si>
  <si>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</si>
  <si>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</si>
  <si>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</si>
  <si>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</si>
  <si>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</si>
  <si>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</si>
  <si>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</si>
  <si>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</si>
  <si>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</si>
  <si>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</si>
  <si>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</si>
  <si>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</si>
  <si>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</si>
  <si>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</si>
  <si>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</si>
  <si>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</si>
  <si>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</si>
  <si>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</si>
  <si>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</si>
  <si>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</si>
  <si>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</si>
  <si>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</si>
  <si>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</si>
  <si>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</si>
  <si>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</si>
  <si>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</si>
  <si>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</si>
  <si>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</si>
  <si>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</si>
  <si>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</si>
  <si>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</si>
  <si>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</si>
  <si>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</si>
  <si>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</si>
  <si>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</si>
  <si>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</si>
  <si>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</si>
  <si>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</si>
  <si>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</si>
  <si>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</si>
  <si>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</si>
  <si>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</si>
  <si>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</si>
  <si>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</si>
  <si>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</si>
  <si>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</si>
  <si>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</si>
  <si>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</si>
  <si>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</si>
  <si>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</si>
  <si>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</si>
  <si>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</si>
  <si>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</si>
  <si>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</si>
  <si>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</si>
  <si>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</si>
  <si>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</si>
  <si>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</si>
  <si>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</si>
  <si>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</si>
  <si>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</si>
  <si>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</si>
  <si>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</si>
  <si>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</si>
  <si>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</si>
  <si>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</si>
  <si>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</si>
  <si>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</si>
  <si>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</si>
  <si>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</si>
  <si>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</si>
  <si>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</si>
  <si>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</si>
  <si>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</si>
  <si>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</si>
  <si>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</si>
  <si>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</si>
  <si>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</si>
  <si>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</si>
  <si>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</si>
  <si>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</si>
  <si>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</si>
  <si>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</si>
  <si>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</si>
  <si>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</si>
  <si>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</si>
  <si>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</si>
  <si>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</si>
  <si>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</si>
  <si>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</si>
  <si>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</si>
  <si>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</si>
  <si>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</si>
  <si>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</si>
  <si>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</si>
  <si>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</si>
  <si>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</si>
  <si>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</si>
  <si>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</si>
  <si>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</si>
  <si>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</si>
  <si>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</si>
  <si>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</si>
  <si>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</si>
  <si>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</si>
  <si>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</si>
  <si>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</si>
  <si>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</si>
  <si>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</si>
  <si>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</si>
  <si>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</si>
  <si>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</si>
  <si>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</si>
  <si>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</si>
  <si>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</si>
  <si>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</si>
  <si>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</si>
  <si>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</si>
  <si>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</si>
  <si>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</si>
  <si>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</si>
  <si>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</si>
  <si>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</si>
  <si>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</si>
  <si>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</si>
  <si>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</si>
  <si>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</si>
  <si>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</si>
  <si>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</si>
  <si>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</si>
  <si>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</si>
  <si>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</si>
  <si>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</si>
  <si>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</si>
  <si>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</si>
  <si>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</si>
  <si>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</si>
  <si>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</si>
  <si>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</si>
  <si>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</si>
  <si>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</si>
  <si>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</si>
  <si>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</si>
  <si>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</si>
  <si>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</si>
  <si>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</si>
  <si>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</si>
  <si>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</si>
  <si>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</si>
  <si>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</si>
  <si>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</si>
  <si>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</si>
  <si>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</si>
  <si>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</si>
  <si>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</si>
  <si>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</si>
  <si>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</si>
  <si>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</si>
  <si>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</si>
  <si>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</si>
  <si>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</si>
  <si>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</si>
  <si>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</si>
  <si>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</si>
  <si>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</si>
  <si>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</si>
  <si>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</si>
  <si>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</si>
  <si>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</si>
  <si>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</si>
  <si>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</si>
  <si>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</si>
  <si>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</si>
  <si>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</si>
  <si>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</si>
  <si>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</si>
  <si>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</si>
  <si>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</si>
  <si>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</si>
  <si>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</si>
  <si>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</si>
  <si>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</si>
  <si>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</si>
  <si>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</si>
  <si>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</si>
  <si>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</si>
  <si>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</si>
  <si>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</si>
  <si>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</si>
  <si>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</si>
  <si>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</si>
  <si>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</si>
  <si>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</si>
  <si>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</si>
  <si>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</si>
  <si>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</si>
  <si>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</si>
  <si>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</si>
  <si>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</si>
  <si>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</si>
  <si>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</si>
  <si>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</si>
  <si>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</si>
  <si>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</si>
  <si>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</si>
  <si>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</si>
  <si>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</si>
  <si>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</si>
  <si>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</si>
  <si>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</si>
  <si>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</si>
  <si>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</si>
  <si>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</si>
  <si>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</si>
  <si>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</si>
  <si>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</si>
  <si>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</si>
  <si>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</si>
  <si>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</si>
  <si>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</si>
  <si>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</si>
  <si>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</si>
  <si>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</si>
  <si>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</si>
  <si>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</si>
  <si>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</si>
  <si>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</si>
  <si>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</si>
  <si>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</si>
  <si>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</si>
  <si>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</si>
  <si>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</si>
  <si>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</si>
  <si>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</si>
  <si>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</si>
  <si>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</si>
  <si>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</si>
  <si>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</si>
  <si>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</si>
  <si>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</si>
  <si>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</si>
  <si>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</si>
  <si>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</si>
  <si>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</si>
  <si>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</si>
  <si>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</si>
  <si>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</si>
  <si>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</si>
  <si>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</si>
  <si>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</si>
  <si>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</si>
  <si>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</si>
  <si>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</si>
  <si>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</si>
  <si>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</si>
  <si>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</si>
  <si>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</si>
  <si>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</si>
  <si>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</si>
  <si>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</si>
  <si>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</si>
  <si>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</si>
  <si>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</si>
  <si>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</si>
  <si>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</si>
  <si>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</si>
  <si>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</si>
  <si>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</si>
  <si>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</si>
  <si>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</si>
  <si>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</si>
  <si>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</si>
  <si>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</si>
  <si>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</si>
  <si>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</si>
  <si>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</si>
  <si>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</si>
  <si>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</si>
  <si>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</si>
  <si>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</si>
  <si>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</si>
  <si>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</si>
  <si>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</si>
  <si>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</si>
  <si>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</si>
  <si>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</si>
  <si>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</si>
  <si>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</si>
  <si>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</si>
  <si>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</si>
  <si>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</si>
  <si>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</si>
  <si>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</si>
  <si>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</si>
  <si>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</si>
  <si>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</si>
  <si>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</si>
  <si>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</si>
  <si>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</si>
  <si>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</si>
  <si>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</si>
  <si>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</si>
  <si>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</si>
  <si>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</si>
  <si>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</si>
  <si>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</si>
  <si>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</si>
  <si>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</si>
  <si>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</si>
  <si>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</si>
  <si>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</si>
  <si>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</si>
  <si>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</si>
  <si>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</si>
  <si>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</si>
  <si>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</si>
  <si>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</si>
  <si>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</si>
  <si>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</si>
  <si>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</si>
  <si>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</si>
  <si>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</si>
  <si>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</si>
  <si>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</si>
  <si>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</si>
  <si>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</si>
  <si>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</si>
  <si>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</si>
  <si>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</si>
  <si>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</si>
  <si>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</si>
  <si>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</si>
  <si>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</si>
  <si>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</si>
  <si>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</si>
  <si>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</si>
  <si>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</si>
  <si>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</si>
  <si>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</si>
  <si>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</si>
  <si>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</si>
  <si>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</si>
  <si>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</si>
  <si>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</si>
  <si>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</si>
  <si>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</si>
  <si>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</si>
  <si>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</si>
  <si>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</si>
  <si>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</si>
  <si>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</si>
  <si>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</si>
  <si>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</si>
  <si>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</si>
  <si>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</si>
  <si>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</si>
  <si>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</si>
  <si>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</si>
  <si>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</si>
  <si>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</si>
  <si>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</si>
  <si>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</si>
  <si>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</si>
  <si>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</si>
  <si>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</si>
  <si>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</si>
  <si>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</si>
  <si>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</si>
  <si>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</si>
  <si>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</si>
  <si>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</si>
  <si>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</si>
  <si>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</si>
  <si>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</si>
  <si>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</si>
  <si>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</si>
  <si>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</si>
  <si>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</si>
  <si>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</si>
  <si>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</si>
  <si>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</si>
  <si>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</si>
  <si>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</si>
  <si>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</si>
  <si>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</si>
  <si>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</si>
  <si>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</si>
  <si>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</si>
  <si>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</si>
  <si>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</si>
  <si>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</si>
  <si>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</si>
  <si>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</si>
  <si>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</si>
  <si>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</si>
  <si>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</si>
  <si>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</si>
  <si>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</si>
  <si>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</si>
  <si>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</si>
  <si>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</si>
  <si>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</si>
  <si>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</si>
  <si>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</si>
  <si>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</si>
  <si>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</si>
  <si>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</si>
  <si>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</si>
  <si>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</si>
  <si>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</si>
  <si>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</si>
  <si>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</si>
  <si>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</si>
  <si>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</si>
  <si>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</si>
  <si>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</si>
  <si>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</si>
  <si>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</si>
  <si>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</si>
  <si>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</si>
  <si>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</si>
  <si>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</si>
  <si>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</si>
  <si>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</si>
  <si>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</si>
  <si>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</si>
  <si>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</si>
  <si>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</si>
  <si>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</si>
  <si>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</si>
  <si>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</si>
  <si>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</si>
  <si>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</si>
  <si>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</si>
  <si>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</si>
  <si>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</si>
  <si>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</si>
  <si>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</si>
  <si>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</si>
  <si>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</si>
  <si>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</si>
  <si>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</si>
  <si>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</si>
  <si>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</si>
  <si>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</si>
  <si>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</si>
  <si>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</si>
  <si>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</si>
  <si>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</si>
  <si>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</si>
  <si>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</si>
  <si>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</si>
  <si>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</si>
  <si>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</si>
  <si>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</si>
  <si>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</si>
  <si>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</si>
  <si>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</si>
  <si>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</si>
  <si>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</si>
  <si>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</si>
  <si>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</si>
  <si>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</si>
  <si>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</si>
  <si>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</si>
  <si>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</si>
  <si>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</si>
  <si>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</si>
  <si>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</si>
  <si>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</si>
  <si>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</si>
  <si>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</si>
  <si>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</si>
  <si>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</si>
  <si>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</si>
  <si>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</si>
  <si>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</si>
  <si>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</si>
  <si>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</si>
  <si>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</si>
  <si>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</si>
  <si>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</si>
  <si>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</si>
  <si>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</si>
  <si>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</si>
  <si>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</si>
  <si>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</si>
  <si>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</si>
  <si>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</si>
  <si>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</si>
  <si>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</si>
  <si>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</si>
  <si>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</si>
  <si>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</si>
  <si>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</si>
  <si>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</si>
  <si>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</si>
  <si>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</si>
  <si>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</si>
  <si>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</si>
  <si>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</si>
  <si>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</si>
  <si>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</si>
  <si>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</si>
  <si>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</si>
  <si>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</si>
  <si>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</si>
  <si>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</si>
  <si>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</si>
  <si>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</si>
  <si>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</si>
  <si>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</si>
  <si>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</si>
  <si>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</si>
  <si>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</si>
  <si>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</si>
  <si>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</si>
  <si>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</si>
  <si>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</si>
  <si>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</si>
  <si>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</si>
  <si>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</si>
  <si>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</si>
  <si>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</si>
  <si>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</si>
  <si>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</si>
  <si>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</si>
  <si>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</si>
  <si>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</si>
  <si>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</si>
  <si>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</si>
  <si>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</si>
  <si>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</si>
  <si>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</si>
  <si>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</si>
  <si>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</si>
  <si>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</si>
  <si>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</si>
  <si>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</si>
  <si>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</si>
  <si>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</si>
  <si>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</si>
  <si>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</si>
  <si>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</si>
  <si>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</si>
  <si>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</si>
  <si>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</si>
  <si>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</si>
  <si>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</si>
  <si>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</si>
  <si>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</si>
  <si>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</si>
  <si>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</si>
  <si>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</si>
  <si>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</si>
  <si>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</si>
  <si>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</si>
  <si>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</si>
  <si>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</si>
  <si>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</si>
  <si>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</si>
  <si>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</si>
  <si>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</si>
  <si>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</si>
  <si>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</si>
  <si>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</si>
  <si>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</si>
  <si>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</si>
  <si>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</si>
  <si>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</si>
  <si>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</si>
  <si>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</si>
  <si>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</si>
  <si>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</si>
  <si>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</si>
  <si>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</si>
  <si>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</si>
  <si>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</si>
  <si>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</si>
  <si>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</si>
  <si>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</si>
  <si>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</si>
  <si>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</si>
  <si>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</si>
  <si>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</si>
  <si>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</si>
  <si>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</si>
  <si>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</si>
  <si>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</si>
  <si>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</si>
  <si>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</si>
  <si>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</si>
  <si>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</si>
  <si>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</si>
  <si>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</si>
  <si>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</si>
  <si>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</si>
  <si>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</si>
  <si>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</si>
  <si>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</si>
  <si>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</si>
  <si>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</si>
  <si>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</si>
  <si>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</si>
  <si>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</si>
  <si>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</si>
  <si>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</si>
  <si>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</si>
  <si>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</si>
  <si>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</si>
  <si>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</si>
  <si>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</si>
  <si>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</si>
  <si>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</si>
  <si>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</si>
  <si>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</si>
  <si>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</si>
  <si>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</si>
  <si>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</si>
  <si>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</si>
  <si>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</si>
  <si>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</si>
  <si>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</si>
  <si>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</si>
  <si>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</si>
  <si>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</si>
  <si>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</si>
  <si>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</si>
  <si>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</si>
  <si>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</si>
  <si>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</si>
  <si>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</si>
  <si>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</si>
  <si>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</si>
  <si>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</si>
  <si>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</si>
  <si>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</si>
  <si>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</si>
  <si>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</si>
  <si>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</si>
  <si>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</si>
  <si>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</si>
  <si>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</si>
  <si>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</si>
  <si>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</si>
  <si>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</si>
  <si>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</si>
  <si>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</si>
  <si>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</si>
  <si>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</si>
  <si>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</si>
  <si>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</si>
  <si>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</si>
  <si>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</si>
  <si>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</si>
  <si>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</si>
  <si>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</si>
  <si>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</si>
  <si>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</si>
  <si>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</si>
  <si>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</si>
  <si>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</si>
  <si>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</si>
  <si>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</si>
  <si>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</si>
  <si>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</si>
  <si>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</si>
  <si>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</si>
  <si>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</si>
  <si>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</si>
  <si>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</si>
  <si>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</si>
  <si>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</si>
  <si>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</si>
  <si>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</si>
  <si>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</si>
  <si>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</si>
  <si>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</si>
  <si>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</si>
  <si>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</si>
  <si>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</si>
  <si>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</si>
  <si>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</si>
  <si>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</si>
  <si>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</si>
  <si>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</si>
  <si>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</si>
  <si>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</si>
  <si>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</si>
  <si>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</si>
  <si>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</si>
  <si>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</si>
  <si>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</si>
  <si>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</si>
  <si>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</si>
  <si>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</si>
  <si>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</si>
  <si>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</si>
  <si>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</si>
  <si>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</si>
  <si>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</si>
  <si>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</si>
  <si>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</si>
  <si>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</si>
  <si>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</si>
  <si>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</si>
  <si>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</si>
  <si>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</si>
  <si>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</si>
  <si>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</si>
  <si>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</si>
  <si>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</si>
  <si>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</si>
  <si>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</si>
  <si>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</si>
  <si>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</si>
  <si>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</si>
  <si>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</si>
  <si>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</si>
  <si>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</si>
  <si>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</si>
  <si>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</si>
  <si>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</si>
  <si>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</si>
  <si>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</si>
  <si>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</si>
  <si>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</si>
  <si>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</si>
  <si>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</si>
  <si>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</si>
  <si>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</si>
  <si>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</si>
  <si>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</si>
  <si>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</si>
  <si>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</si>
  <si>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</si>
  <si>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</si>
  <si>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</si>
  <si>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</si>
  <si>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</si>
  <si>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</si>
  <si>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</si>
  <si>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</si>
  <si>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</si>
  <si>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</si>
  <si>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</si>
  <si>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</si>
  <si>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</si>
  <si>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</si>
  <si>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</si>
  <si>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</si>
  <si>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</si>
  <si>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</si>
  <si>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</si>
  <si>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</si>
  <si>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</si>
  <si>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</si>
  <si>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</si>
  <si>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</si>
  <si>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</si>
  <si>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</si>
  <si>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</si>
  <si>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</si>
  <si>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</si>
  <si>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</si>
  <si>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</si>
  <si>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</si>
  <si>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</si>
  <si>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</si>
  <si>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</si>
  <si>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</si>
  <si>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</si>
  <si>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</si>
  <si>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</si>
  <si>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</si>
  <si>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</si>
  <si>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</si>
  <si>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</si>
  <si>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</si>
  <si>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</si>
  <si>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</si>
  <si>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</si>
  <si>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</si>
  <si>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</si>
  <si>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</si>
  <si>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</si>
  <si>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</si>
  <si>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</si>
  <si>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</si>
  <si>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</si>
  <si>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</si>
  <si>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</si>
  <si>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</si>
  <si>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</si>
  <si>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</si>
  <si>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</si>
  <si>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</si>
  <si>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</si>
  <si>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</si>
  <si>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</si>
  <si>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</si>
  <si>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</si>
  <si>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</si>
  <si>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</si>
  <si>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</si>
  <si>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</si>
  <si>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</si>
  <si>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</si>
  <si>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</si>
  <si>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</si>
  <si>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</si>
  <si>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</si>
  <si>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</si>
  <si>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</si>
  <si>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</si>
  <si>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</si>
  <si>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</si>
  <si>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</si>
  <si>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</si>
  <si>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</si>
  <si>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</si>
  <si>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</si>
  <si>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</si>
  <si>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</si>
  <si>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</si>
  <si>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</si>
  <si>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</si>
  <si>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</si>
  <si>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</si>
  <si>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</si>
  <si>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</si>
  <si>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</si>
  <si>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</si>
  <si>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</si>
  <si>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</si>
  <si>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</si>
  <si>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</si>
  <si>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</si>
  <si>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</si>
  <si>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</si>
  <si>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</si>
  <si>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</si>
  <si>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</si>
  <si>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</si>
  <si>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</si>
  <si>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</si>
  <si>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</si>
  <si>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</si>
  <si>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</si>
  <si>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</si>
  <si>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</si>
  <si>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</si>
  <si>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</si>
  <si>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</si>
  <si>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</si>
  <si>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</si>
  <si>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</si>
  <si>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</si>
  <si>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</si>
  <si>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</si>
  <si>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</si>
  <si>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</si>
  <si>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</si>
  <si>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</si>
  <si>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</si>
  <si>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</si>
  <si>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</si>
  <si>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</si>
  <si>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</si>
  <si>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</si>
  <si>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</si>
  <si>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</si>
  <si>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</si>
  <si>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</si>
  <si>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</si>
  <si>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</si>
  <si>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</si>
  <si>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</si>
  <si>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</si>
  <si>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</si>
  <si>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</si>
  <si>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</si>
  <si>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</si>
  <si>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</si>
  <si>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</si>
  <si>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</si>
  <si>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</si>
  <si>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</si>
  <si>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</si>
  <si>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</si>
  <si>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</si>
  <si>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</si>
  <si>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</si>
  <si>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</si>
  <si>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</si>
  <si>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</si>
  <si>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</si>
  <si>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</si>
  <si>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</si>
  <si>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</si>
  <si>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</si>
  <si>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</si>
  <si>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</si>
  <si>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</si>
  <si>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</si>
  <si>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</si>
  <si>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</si>
  <si>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</si>
  <si>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</si>
  <si>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</si>
  <si>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</si>
  <si>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</si>
  <si>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</si>
  <si>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</si>
  <si>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</si>
  <si>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</si>
  <si>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</si>
  <si>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</si>
  <si>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</si>
  <si>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</si>
  <si>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</si>
  <si>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</si>
  <si>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</si>
  <si>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</si>
  <si>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</si>
  <si>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</si>
  <si>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</si>
  <si>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</si>
  <si>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</si>
  <si>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</si>
  <si>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</si>
  <si>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</si>
  <si>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</si>
  <si>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</si>
  <si>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</si>
  <si>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</si>
  <si>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</si>
  <si>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</si>
  <si>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</si>
  <si>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</si>
  <si>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</si>
  <si>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</si>
  <si>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</si>
  <si>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</si>
  <si>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</si>
  <si>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</si>
  <si>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</si>
  <si>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</si>
  <si>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</si>
  <si>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</si>
  <si>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</si>
  <si>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</si>
  <si>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</si>
  <si>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</si>
  <si>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</si>
  <si>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</si>
  <si>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</si>
  <si>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</si>
  <si>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</si>
  <si>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</si>
  <si>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</si>
  <si>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</si>
  <si>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</si>
  <si>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</si>
  <si>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</si>
  <si>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</si>
  <si>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</si>
  <si>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</si>
  <si>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</si>
  <si>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</si>
  <si>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</si>
  <si>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</si>
  <si>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</si>
  <si>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</si>
  <si>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</si>
  <si>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</si>
  <si>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</si>
  <si>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</si>
  <si>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</si>
  <si>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</si>
  <si>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</si>
  <si>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</si>
  <si>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</si>
  <si>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</si>
  <si>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</si>
  <si>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</si>
  <si>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</si>
  <si>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</si>
  <si>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</si>
  <si>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</si>
  <si>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</si>
  <si>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</si>
  <si>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</si>
  <si>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</si>
  <si>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</si>
  <si>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</si>
  <si>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</si>
  <si>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</si>
  <si>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</si>
  <si>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</si>
  <si>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</si>
  <si>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</si>
  <si>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</si>
  <si>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</si>
  <si>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</si>
  <si>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</si>
  <si>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</si>
  <si>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</si>
  <si>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</si>
  <si>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</si>
  <si>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</si>
  <si>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</si>
  <si>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</si>
  <si>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</si>
  <si>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</si>
  <si>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</si>
  <si>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</si>
  <si>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</si>
  <si>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</si>
  <si>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</si>
  <si>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</si>
  <si>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</si>
  <si>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</si>
  <si>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</si>
  <si>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</si>
  <si>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</si>
  <si>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</si>
  <si>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</si>
  <si>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</si>
  <si>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</si>
  <si>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</si>
  <si>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</si>
  <si>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</si>
  <si>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</si>
  <si>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</si>
  <si>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</si>
  <si>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</si>
  <si>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</si>
  <si>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</si>
  <si>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</si>
  <si>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</si>
  <si>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</si>
  <si>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</si>
  <si>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</si>
  <si>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</si>
  <si>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</si>
  <si>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</si>
  <si>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</si>
  <si>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</si>
  <si>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</si>
  <si>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</si>
  <si>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</si>
  <si>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</si>
  <si>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</si>
  <si>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</si>
  <si>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</si>
  <si>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</si>
  <si>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</si>
  <si>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</si>
  <si>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</si>
  <si>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</si>
  <si>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</si>
  <si>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</si>
  <si>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</si>
  <si>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</si>
  <si>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</si>
  <si>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</si>
  <si>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</si>
  <si>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</si>
  <si>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</si>
  <si>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</si>
  <si>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</si>
  <si>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</si>
  <si>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</si>
  <si>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</si>
  <si>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</si>
  <si>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</si>
  <si>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</si>
  <si>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</si>
  <si>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</si>
  <si>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</si>
  <si>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</si>
  <si>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</si>
  <si>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</si>
  <si>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</si>
  <si>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</si>
  <si>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</si>
  <si>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</si>
  <si>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</si>
  <si>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</si>
  <si>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</si>
  <si>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</si>
  <si>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</si>
  <si>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</si>
  <si>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</si>
  <si>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</si>
  <si>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</si>
  <si>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</si>
  <si>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</si>
  <si>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</si>
  <si>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</si>
  <si>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</si>
  <si>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</si>
  <si>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</si>
  <si>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</si>
  <si>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</si>
  <si>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</si>
  <si>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</si>
  <si>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</si>
  <si>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</si>
  <si>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</si>
  <si>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</si>
  <si>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</si>
  <si>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</si>
  <si>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</si>
  <si>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</si>
  <si>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</si>
  <si>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</si>
  <si>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</si>
  <si>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</si>
  <si>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</si>
  <si>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</si>
  <si>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</si>
  <si>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</si>
  <si>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</si>
  <si>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</si>
  <si>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</si>
  <si>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</si>
  <si>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</si>
  <si>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</si>
  <si>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</si>
  <si>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</si>
  <si>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</si>
  <si>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</si>
  <si>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</si>
  <si>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</si>
  <si>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</si>
  <si>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</si>
  <si>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</si>
  <si>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</si>
  <si>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</si>
  <si>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</si>
  <si>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</si>
  <si>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</si>
  <si>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</si>
  <si>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</si>
  <si>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</si>
  <si>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</si>
  <si>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</si>
  <si>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</si>
  <si>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</si>
  <si>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</si>
  <si>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</si>
  <si>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</si>
  <si>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</si>
  <si>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</si>
  <si>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</si>
  <si>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</si>
  <si>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</si>
  <si>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</si>
  <si>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</si>
  <si>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</si>
  <si>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</si>
  <si>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</si>
  <si>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</si>
  <si>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</si>
  <si>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</si>
  <si>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</si>
  <si>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</si>
  <si>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</si>
  <si>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</si>
  <si>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</si>
  <si>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</si>
  <si>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</si>
  <si>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</si>
  <si>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</si>
  <si>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</si>
  <si>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</si>
  <si>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</si>
  <si>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</si>
  <si>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</si>
  <si>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</si>
  <si>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</si>
  <si>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</si>
  <si>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</si>
  <si>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</si>
  <si>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</si>
  <si>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</si>
  <si>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</si>
  <si>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</si>
  <si>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</si>
  <si>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</si>
  <si>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</si>
  <si>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</si>
  <si>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</si>
  <si>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</si>
  <si>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</si>
  <si>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</si>
  <si>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</si>
  <si>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</si>
  <si>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</si>
  <si>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</si>
  <si>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</si>
  <si>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</si>
  <si>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</si>
  <si>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</si>
  <si>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</si>
  <si>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</si>
  <si>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</si>
  <si>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</si>
  <si>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</si>
  <si>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</si>
  <si>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</si>
  <si>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</si>
  <si>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</si>
  <si>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</si>
  <si>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</si>
  <si>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</si>
  <si>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</si>
  <si>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</si>
  <si>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</si>
  <si>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</si>
  <si>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</si>
  <si>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</si>
  <si>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</si>
  <si>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</si>
  <si>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</si>
  <si>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</si>
  <si>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</si>
  <si>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</si>
  <si>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</si>
  <si>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</si>
  <si>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</si>
  <si>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</si>
  <si>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</si>
  <si>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</si>
  <si>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</si>
  <si>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</si>
  <si>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</si>
  <si>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</si>
  <si>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</si>
  <si>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</si>
  <si>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</si>
  <si>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</si>
  <si>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</si>
  <si>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</si>
  <si>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</si>
  <si>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</si>
  <si>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</si>
  <si>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</si>
  <si>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</si>
  <si>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</si>
  <si>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</si>
  <si>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</si>
  <si>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</si>
  <si>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</si>
  <si>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</si>
  <si>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</si>
  <si>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</si>
  <si>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</si>
  <si>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</si>
  <si>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</si>
  <si>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</si>
  <si>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</si>
  <si>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</si>
  <si>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</si>
  <si>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</si>
  <si>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</si>
  <si>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</si>
  <si>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</si>
  <si>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</si>
  <si>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</si>
  <si>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</si>
  <si>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</si>
  <si>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</si>
  <si>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</si>
  <si>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</si>
  <si>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</si>
  <si>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</si>
  <si>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</si>
  <si>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</si>
  <si>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</si>
  <si>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</si>
  <si>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</si>
  <si>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</si>
  <si>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</si>
  <si>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</si>
  <si>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</si>
  <si>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</si>
  <si>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</si>
  <si>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</si>
  <si>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</si>
  <si>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</si>
  <si>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</si>
  <si>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</si>
  <si>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</si>
  <si>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</si>
  <si>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</si>
  <si>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</si>
  <si>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</si>
  <si>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</si>
  <si>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</si>
  <si>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</si>
  <si>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</si>
  <si>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</si>
  <si>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</si>
  <si>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</si>
  <si>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</si>
  <si>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</si>
  <si>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</si>
  <si>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</si>
  <si>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</si>
  <si>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</si>
  <si>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</si>
  <si>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</si>
  <si>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</si>
  <si>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</si>
  <si>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</si>
  <si>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</si>
  <si>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</si>
  <si>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</si>
  <si>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</si>
  <si>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</si>
  <si>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</si>
  <si>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</si>
  <si>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</si>
  <si>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</si>
  <si>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</si>
  <si>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</si>
  <si>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</si>
  <si>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</si>
  <si>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</si>
  <si>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</si>
  <si>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</si>
  <si>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</si>
  <si>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</si>
  <si>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</si>
  <si>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</si>
  <si>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</si>
  <si>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</si>
  <si>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</si>
  <si>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</si>
  <si>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</si>
  <si>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</si>
  <si>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</si>
  <si>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</si>
  <si>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</si>
  <si>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</si>
  <si>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</si>
  <si>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</si>
  <si>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</si>
  <si>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</si>
  <si>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</si>
  <si>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</si>
  <si>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</si>
  <si>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</si>
  <si>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</si>
  <si>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</si>
  <si>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</si>
  <si>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</si>
  <si>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</si>
  <si>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</si>
  <si>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</si>
  <si>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</si>
  <si>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</si>
  <si>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</si>
  <si>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</si>
  <si>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</si>
  <si>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</si>
  <si>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</si>
  <si>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</si>
  <si>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</si>
  <si>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</si>
  <si>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</si>
  <si>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</si>
  <si>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</si>
  <si>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</si>
  <si>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</si>
  <si>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</si>
  <si>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</si>
  <si>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</si>
  <si>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</si>
  <si>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</si>
  <si>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</si>
  <si>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</si>
  <si>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</si>
  <si>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</si>
  <si>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</si>
  <si>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</si>
  <si>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</si>
  <si>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</si>
  <si>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</si>
  <si>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</si>
  <si>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</si>
  <si>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</si>
  <si>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</si>
  <si>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</si>
  <si>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</si>
  <si>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</si>
  <si>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</si>
  <si>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</si>
  <si>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</si>
  <si>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</si>
  <si>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</si>
  <si>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</si>
  <si>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</si>
  <si>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</si>
  <si>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</si>
  <si>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</si>
  <si>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</si>
  <si>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</si>
  <si>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</si>
  <si>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</si>
  <si>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</si>
  <si>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</si>
  <si>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</si>
  <si>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</si>
  <si>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</si>
  <si>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</si>
  <si>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</si>
  <si>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</si>
  <si>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</si>
  <si>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</si>
  <si>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</si>
  <si>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</si>
  <si>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</si>
  <si>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</si>
  <si>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</si>
  <si>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</si>
  <si>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</si>
  <si>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</si>
  <si>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</si>
  <si>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</si>
  <si>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</si>
  <si>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</si>
  <si>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</si>
  <si>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</si>
  <si>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</si>
  <si>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</si>
  <si>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</si>
  <si>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</si>
  <si>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</si>
  <si>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</si>
  <si>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</si>
  <si>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</si>
  <si>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</si>
  <si>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</si>
  <si>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</si>
  <si>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</si>
  <si>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</si>
  <si>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</si>
  <si>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</si>
  <si>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</si>
  <si>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</si>
  <si>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</si>
  <si>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</si>
  <si>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</si>
  <si>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</si>
  <si>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</si>
  <si>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</si>
  <si>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</si>
  <si>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</si>
  <si>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</si>
  <si>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</si>
  <si>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</si>
  <si>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</si>
  <si>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</si>
  <si>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</si>
  <si>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</si>
  <si>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</si>
  <si>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</si>
  <si>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</si>
  <si>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</si>
  <si>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</si>
  <si>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</si>
  <si>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</si>
  <si>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</si>
  <si>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</si>
  <si>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</si>
  <si>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</si>
  <si>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</si>
  <si>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</si>
  <si>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</si>
  <si>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</si>
  <si>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</si>
  <si>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</si>
  <si>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</si>
  <si>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</si>
  <si>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</si>
  <si>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</si>
  <si>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</si>
  <si>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</si>
  <si>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</si>
  <si>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</si>
  <si>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</si>
  <si>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</si>
  <si>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</si>
  <si>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</si>
  <si>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</si>
  <si>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</si>
  <si>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</si>
  <si>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</si>
  <si>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</si>
  <si>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</si>
  <si>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</si>
  <si>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</si>
  <si>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</si>
  <si>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</si>
  <si>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</si>
  <si>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</si>
  <si>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</si>
  <si>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</si>
  <si>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</si>
  <si>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</si>
  <si>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</si>
  <si>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</si>
  <si>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</si>
  <si>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</si>
  <si>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</si>
  <si>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</si>
  <si>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</si>
  <si>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</si>
  <si>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</si>
  <si>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</si>
  <si>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</si>
  <si>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</si>
  <si>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</si>
  <si>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</si>
  <si>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</si>
  <si>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</si>
  <si>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</si>
  <si>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</si>
  <si>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</si>
  <si>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</si>
  <si>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</si>
  <si>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</si>
  <si>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</si>
  <si>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</si>
  <si>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</si>
  <si>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</si>
  <si>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</si>
  <si>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</si>
  <si>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</si>
  <si>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</si>
  <si>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</si>
  <si>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</si>
  <si>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</si>
  <si>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</si>
  <si>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</si>
  <si>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</si>
  <si>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</si>
  <si>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</si>
  <si>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</si>
  <si>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</si>
  <si>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</si>
  <si>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</si>
  <si>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</si>
  <si>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</si>
  <si>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</si>
  <si>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</si>
  <si>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</si>
  <si>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</si>
  <si>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</si>
  <si>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</si>
  <si>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</si>
  <si>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</si>
  <si>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</si>
  <si>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</si>
  <si>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</si>
  <si>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</si>
  <si>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</si>
  <si>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</si>
  <si>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</si>
  <si>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</si>
  <si>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</si>
  <si>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</si>
  <si>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</si>
  <si>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</si>
  <si>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</si>
  <si>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</si>
  <si>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</si>
  <si>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</si>
  <si>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</si>
  <si>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</si>
  <si>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</si>
  <si>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</si>
  <si>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</si>
  <si>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</si>
  <si>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</si>
  <si>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</si>
  <si>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</si>
  <si>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</si>
  <si>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</si>
  <si>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</si>
  <si>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</si>
  <si>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</si>
  <si>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</si>
  <si>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</si>
  <si>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</si>
  <si>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</si>
  <si>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</si>
  <si>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</si>
  <si>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</si>
  <si>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</si>
  <si>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</si>
  <si>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</si>
  <si>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</si>
  <si>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</si>
  <si>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</si>
  <si>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</si>
  <si>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</si>
  <si>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</si>
  <si>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</si>
  <si>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</si>
  <si>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</si>
  <si>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</si>
  <si>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</si>
  <si>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</si>
  <si>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</si>
  <si>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</si>
  <si>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</si>
  <si>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</si>
  <si>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</si>
  <si>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</si>
  <si>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</si>
  <si>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</si>
  <si>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</si>
  <si>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</si>
  <si>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</si>
  <si>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</si>
  <si>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</si>
  <si>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</si>
  <si>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</si>
  <si>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</si>
  <si>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</si>
  <si>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</si>
  <si>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</si>
  <si>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</si>
  <si>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</si>
  <si>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</si>
  <si>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</si>
  <si>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</si>
  <si>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</si>
  <si>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</si>
  <si>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</si>
  <si>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</si>
  <si>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</si>
  <si>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</si>
  <si>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</si>
  <si>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</si>
  <si>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</si>
  <si>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</si>
  <si>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</si>
  <si>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</si>
  <si>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</si>
  <si>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</si>
  <si>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</si>
  <si>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</si>
  <si>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</si>
  <si>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</si>
  <si>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</si>
  <si>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</si>
  <si>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</si>
  <si>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</si>
  <si>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</si>
  <si>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</si>
  <si>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</si>
  <si>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</si>
  <si>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</si>
  <si>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</si>
  <si>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</si>
  <si>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</si>
  <si>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</si>
  <si>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</si>
  <si>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</si>
  <si>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</si>
  <si>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</si>
  <si>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</si>
  <si>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</si>
  <si>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</si>
  <si>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</si>
  <si>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</si>
  <si>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</si>
  <si>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</si>
  <si>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</si>
  <si>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</si>
  <si>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</si>
  <si>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</si>
  <si>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</si>
  <si>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</si>
  <si>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</si>
  <si>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</si>
  <si>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</si>
  <si>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</si>
  <si>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</si>
  <si>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</si>
  <si>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</si>
  <si>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</si>
  <si>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</si>
  <si>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</si>
  <si>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</si>
  <si>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</si>
  <si>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</si>
  <si>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</si>
  <si>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</si>
  <si>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</si>
  <si>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</si>
  <si>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</si>
  <si>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</si>
  <si>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</si>
  <si>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</si>
  <si>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</si>
  <si>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</si>
  <si>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</si>
  <si>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</si>
  <si>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</si>
  <si>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</si>
  <si>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</si>
  <si>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</si>
  <si>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</si>
  <si>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</si>
  <si>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</si>
  <si>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</si>
  <si>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</si>
  <si>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</si>
  <si>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</si>
  <si>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</si>
  <si>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</si>
  <si>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</si>
  <si>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</si>
  <si>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</si>
  <si>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</si>
  <si>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</si>
  <si>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</si>
  <si>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</si>
  <si>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</si>
  <si>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</si>
  <si>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</si>
  <si>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</si>
  <si>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</si>
  <si>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</si>
  <si>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</si>
  <si>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</si>
  <si>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</si>
  <si>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</si>
  <si>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</si>
  <si>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</si>
  <si>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</si>
  <si>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</si>
  <si>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</si>
  <si>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</si>
  <si>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</si>
  <si>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</si>
  <si>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</si>
  <si>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</si>
  <si>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</si>
  <si>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</si>
  <si>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</si>
  <si>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</si>
  <si>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</si>
  <si>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</si>
  <si>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</si>
  <si>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</si>
  <si>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</si>
  <si>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</si>
  <si>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</si>
  <si>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</si>
  <si>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</si>
  <si>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</si>
  <si>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</si>
  <si>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</si>
  <si>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</si>
  <si>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</si>
  <si>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</si>
  <si>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</si>
  <si>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</si>
  <si>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</si>
  <si>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</si>
  <si>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</si>
  <si>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</si>
  <si>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</si>
  <si>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</si>
  <si>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</si>
  <si>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</si>
  <si>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</si>
  <si>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</si>
  <si>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</si>
  <si>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</si>
  <si>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</si>
  <si>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</si>
  <si>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</si>
  <si>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</si>
  <si>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</si>
  <si>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</si>
  <si>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</si>
  <si>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</si>
  <si>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</si>
  <si>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</si>
  <si>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</si>
  <si>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</si>
  <si>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</si>
  <si>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</si>
  <si>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</si>
  <si>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</si>
  <si>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</si>
  <si>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</si>
  <si>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</si>
  <si>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</si>
  <si>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</si>
  <si>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</si>
  <si>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</si>
  <si>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</si>
  <si>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</si>
  <si>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</si>
  <si>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</si>
  <si>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</si>
  <si>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</si>
  <si>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</si>
  <si>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</si>
  <si>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</si>
  <si>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</si>
  <si>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</si>
  <si>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</si>
  <si>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</si>
  <si>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</si>
  <si>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</si>
  <si>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</si>
  <si>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</si>
  <si>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</si>
  <si>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</si>
  <si>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</si>
  <si>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</si>
  <si>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</si>
  <si>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</si>
  <si>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</si>
  <si>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</si>
  <si>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</si>
  <si>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</si>
  <si>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</si>
  <si>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</si>
  <si>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</si>
  <si>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</si>
  <si>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</si>
  <si>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</si>
  <si>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</si>
  <si>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</si>
  <si>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</si>
  <si>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</si>
  <si>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</si>
  <si>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</si>
  <si>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</si>
  <si>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</si>
  <si>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</si>
  <si>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</si>
  <si>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</si>
  <si>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</si>
  <si>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</si>
  <si>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</si>
  <si>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</si>
  <si>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</si>
  <si>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</si>
  <si>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</si>
  <si>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</si>
  <si>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</si>
  <si>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</si>
  <si>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</si>
  <si>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</si>
  <si>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</si>
  <si>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</si>
  <si>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</si>
  <si>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</si>
  <si>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</si>
  <si>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</si>
  <si>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</si>
  <si>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</si>
  <si>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</si>
  <si>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</si>
  <si>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</si>
  <si>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</si>
  <si>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</si>
  <si>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</si>
  <si>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</si>
  <si>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</si>
  <si>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</si>
  <si>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</si>
  <si>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</si>
  <si>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</si>
  <si>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</si>
  <si>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</si>
  <si>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</si>
  <si>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</si>
  <si>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</si>
  <si>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</si>
  <si>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</si>
  <si>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</si>
  <si>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</si>
  <si>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</si>
  <si>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</si>
  <si>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</si>
  <si>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</si>
  <si>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</si>
  <si>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</si>
  <si>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</si>
  <si>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</si>
  <si>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</si>
  <si>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</si>
  <si>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</si>
  <si>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</si>
  <si>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</si>
  <si>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</si>
  <si>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</si>
  <si>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</si>
  <si>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</si>
  <si>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</si>
  <si>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</si>
  <si>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</si>
  <si>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</si>
  <si>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</si>
  <si>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</si>
  <si>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</si>
  <si>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</si>
  <si>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</si>
  <si>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</si>
  <si>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</si>
  <si>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</si>
  <si>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</si>
  <si>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</si>
  <si>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</si>
  <si>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</si>
  <si>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</si>
  <si>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</si>
  <si>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</si>
  <si>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</si>
  <si>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</si>
  <si>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</si>
  <si>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</si>
  <si>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</si>
  <si>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</si>
  <si>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</si>
  <si>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</si>
  <si>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</si>
  <si>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</si>
  <si>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</si>
  <si>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</si>
  <si>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</si>
  <si>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</si>
  <si>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</si>
  <si>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</si>
  <si>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</si>
  <si>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</si>
  <si>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</si>
  <si>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</si>
  <si>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</si>
  <si>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</si>
  <si>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</si>
  <si>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</si>
  <si>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</si>
  <si>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</si>
  <si>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</si>
  <si>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</si>
  <si>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</si>
  <si>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</si>
  <si>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</si>
  <si>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</si>
  <si>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</si>
  <si>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</si>
  <si>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</si>
  <si>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</si>
  <si>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</si>
  <si>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</si>
  <si>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</si>
  <si>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</si>
  <si>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</si>
  <si>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</si>
  <si>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</si>
  <si>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</si>
  <si>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</si>
  <si>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</si>
  <si>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</si>
  <si>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</si>
  <si>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</si>
  <si>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</si>
  <si>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</si>
  <si>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</si>
  <si>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</si>
  <si>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</si>
  <si>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</si>
  <si>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</si>
  <si>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</si>
  <si>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</si>
  <si>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</si>
  <si>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</si>
  <si>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</si>
  <si>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</si>
  <si>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</si>
  <si>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</si>
  <si>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</si>
  <si>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</si>
  <si>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</si>
  <si>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</si>
  <si>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</si>
  <si>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</si>
  <si>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</si>
  <si>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</si>
  <si>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</si>
  <si>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</si>
  <si>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</si>
  <si>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</si>
  <si>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</si>
  <si>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</si>
  <si>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</si>
  <si>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</si>
  <si>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</si>
  <si>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</si>
  <si>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</si>
  <si>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</si>
  <si>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</si>
  <si>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</si>
  <si>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</si>
  <si>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</si>
  <si>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</si>
  <si>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</si>
  <si>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</si>
  <si>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</si>
  <si>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</si>
  <si>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</si>
  <si>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</si>
  <si>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</si>
  <si>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</si>
  <si>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</si>
  <si>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</si>
  <si>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</si>
  <si>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</si>
  <si>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</si>
  <si>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</si>
  <si>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</si>
  <si>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</si>
  <si>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</si>
  <si>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</si>
  <si>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</si>
  <si>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</si>
  <si>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</si>
  <si>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</si>
  <si>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</si>
  <si>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</si>
  <si>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</si>
  <si>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</si>
  <si>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</si>
  <si>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</si>
  <si>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</si>
  <si>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</si>
  <si>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</si>
  <si>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</si>
  <si>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</si>
  <si>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</si>
  <si>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</si>
  <si>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</si>
  <si>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</si>
  <si>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</si>
  <si>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</si>
  <si>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</si>
  <si>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</si>
  <si>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</si>
  <si>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</si>
  <si>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</si>
  <si>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</si>
  <si>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</si>
  <si>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</si>
  <si>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</si>
  <si>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</si>
  <si>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</si>
  <si>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</si>
  <si>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</si>
  <si>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</si>
  <si>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</si>
  <si>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</si>
  <si>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</si>
  <si>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</si>
  <si>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</si>
  <si>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</si>
  <si>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</si>
  <si>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</si>
  <si>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</si>
  <si>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</si>
  <si>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</si>
  <si>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</si>
  <si>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</si>
  <si>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</si>
  <si>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</si>
  <si>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</si>
  <si>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</si>
  <si>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</si>
  <si>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</si>
  <si>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</si>
  <si>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</si>
  <si>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</si>
  <si>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</si>
  <si>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</si>
  <si>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</si>
  <si>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</si>
  <si>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</si>
  <si>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</si>
  <si>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</si>
  <si>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</si>
  <si>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</si>
  <si>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</si>
  <si>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</si>
  <si>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</si>
  <si>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</si>
  <si>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</si>
  <si>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</si>
  <si>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</si>
  <si>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</si>
  <si>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</si>
  <si>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</si>
  <si>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</si>
  <si>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</si>
  <si>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</si>
  <si>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</si>
  <si>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</si>
  <si>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</si>
  <si>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</si>
  <si>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</si>
  <si>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</si>
  <si>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</si>
  <si>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</si>
  <si>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</si>
  <si>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</si>
  <si>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</si>
  <si>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</si>
  <si>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</si>
  <si>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</si>
  <si>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</si>
  <si>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</si>
  <si>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</si>
  <si>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</si>
  <si>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</si>
  <si>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</si>
  <si>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</si>
  <si>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</si>
  <si>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</si>
  <si>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</si>
  <si>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</si>
  <si>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</si>
  <si>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</si>
  <si>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</si>
  <si>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</si>
  <si>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</si>
  <si>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</si>
  <si>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</si>
  <si>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</si>
  <si>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</si>
  <si>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</si>
  <si>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</si>
  <si>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</si>
  <si>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</si>
  <si>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</si>
  <si>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</si>
  <si>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</si>
  <si>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</si>
  <si>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</si>
  <si>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</si>
  <si>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</si>
  <si>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</si>
  <si>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</si>
  <si>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</si>
  <si>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</si>
  <si>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</si>
  <si>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</si>
  <si>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</si>
  <si>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</si>
  <si>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</si>
  <si>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</si>
  <si>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</si>
  <si>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</si>
  <si>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</si>
  <si>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</si>
  <si>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</si>
  <si>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</si>
  <si>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</si>
  <si>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</si>
  <si>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</si>
  <si>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</si>
  <si>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</si>
  <si>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</si>
  <si>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</si>
  <si>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</si>
  <si>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</si>
  <si>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</si>
  <si>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</si>
  <si>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</si>
  <si>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</si>
  <si>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</si>
  <si>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</si>
  <si>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</si>
  <si>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</si>
  <si>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</si>
  <si>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</si>
  <si>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</si>
  <si>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</si>
  <si>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</si>
  <si>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</si>
  <si>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</si>
  <si>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</si>
  <si>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</si>
  <si>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</si>
  <si>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</si>
  <si>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</si>
  <si>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</si>
  <si>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</si>
  <si>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</si>
  <si>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</si>
  <si>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</si>
  <si>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</si>
  <si>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</si>
  <si>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</si>
  <si>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</si>
  <si>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</si>
  <si>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</si>
  <si>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</si>
  <si>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</si>
  <si>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</si>
  <si>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</si>
  <si>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</si>
  <si>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</si>
  <si>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</si>
  <si>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</si>
  <si>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</si>
  <si>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</si>
  <si>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</si>
  <si>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</si>
  <si>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</si>
  <si>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</si>
  <si>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</si>
  <si>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</si>
  <si>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</si>
  <si>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</si>
  <si>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</si>
  <si>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</si>
  <si>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</si>
  <si>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</si>
  <si>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</si>
  <si>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</si>
  <si>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</si>
  <si>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</si>
  <si>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</si>
  <si>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</si>
  <si>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</si>
  <si>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</si>
  <si>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</si>
  <si>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</si>
  <si>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</si>
  <si>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</si>
  <si>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</si>
  <si>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</si>
  <si>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</si>
  <si>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</si>
  <si>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</si>
  <si>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</si>
  <si>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</si>
  <si>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</si>
  <si>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</si>
  <si>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</si>
  <si>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</si>
  <si>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</si>
  <si>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</si>
  <si>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</si>
  <si>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</si>
  <si>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</si>
  <si>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</si>
  <si>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</si>
  <si>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</si>
  <si>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</si>
  <si>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</si>
  <si>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</si>
  <si>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</si>
  <si>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</si>
  <si>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</si>
  <si>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</si>
  <si>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</si>
  <si>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</si>
  <si>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</si>
  <si>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</si>
  <si>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</si>
  <si>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</si>
  <si>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</si>
  <si>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</si>
  <si>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</si>
  <si>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</si>
  <si>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</si>
  <si>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</si>
  <si>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</si>
  <si>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</si>
  <si>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</si>
  <si>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</si>
  <si>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</si>
  <si>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</si>
  <si>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</si>
  <si>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</si>
  <si>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</si>
  <si>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</si>
  <si>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</si>
  <si>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</si>
  <si>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</si>
  <si>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</si>
  <si>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</si>
  <si>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</si>
  <si>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</si>
  <si>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</si>
  <si>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</si>
  <si>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</si>
  <si>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</si>
  <si>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</si>
  <si>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</si>
  <si>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</si>
  <si>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</si>
  <si>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</si>
  <si>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</si>
  <si>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</si>
  <si>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</si>
  <si>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</si>
  <si>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</si>
  <si>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</si>
  <si>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</si>
  <si>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</si>
  <si>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</si>
  <si>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</si>
  <si>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</si>
  <si>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</si>
  <si>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</si>
  <si>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</si>
  <si>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</si>
  <si>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</si>
  <si>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</si>
  <si>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</si>
  <si>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</si>
  <si>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</si>
  <si>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</si>
  <si>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</si>
  <si>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</si>
  <si>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</si>
  <si>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</si>
  <si>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</si>
  <si>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</si>
  <si>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</si>
  <si>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</si>
  <si>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</si>
  <si>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</si>
  <si>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</si>
  <si>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</si>
  <si>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</si>
  <si>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</si>
  <si>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</si>
  <si>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</si>
  <si>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</si>
  <si>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</si>
  <si>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</si>
  <si>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</si>
  <si>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</si>
  <si>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</si>
  <si>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</si>
  <si>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</si>
  <si>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</si>
  <si>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</si>
  <si>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</si>
  <si>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</si>
  <si>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</si>
  <si>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</si>
  <si>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</si>
  <si>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</si>
  <si>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</si>
  <si>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</si>
  <si>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</si>
  <si>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</si>
  <si>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</si>
  <si>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</si>
  <si>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</si>
  <si>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</si>
  <si>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</si>
  <si>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</si>
  <si>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</si>
  <si>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</si>
  <si>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</si>
  <si>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</si>
  <si>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</si>
  <si>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</si>
  <si>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</si>
  <si>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</si>
  <si>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</si>
  <si>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</si>
  <si>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</si>
  <si>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</si>
  <si>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</si>
  <si>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</si>
  <si>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</si>
  <si>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</si>
  <si>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</si>
  <si>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</si>
  <si>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</si>
  <si>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</si>
  <si>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</si>
  <si>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</si>
  <si>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</si>
  <si>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</si>
  <si>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</si>
  <si>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</si>
  <si>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</si>
  <si>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</si>
  <si>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</si>
  <si>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</si>
  <si>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</si>
  <si>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</si>
  <si>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</si>
  <si>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</si>
  <si>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</si>
  <si>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</si>
  <si>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</si>
  <si>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</si>
  <si>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</si>
  <si>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</si>
  <si>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</si>
  <si>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</si>
  <si>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</si>
  <si>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</si>
  <si>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</si>
  <si>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</si>
  <si>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</si>
  <si>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</si>
  <si>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</si>
  <si>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</si>
  <si>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</si>
  <si>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</si>
  <si>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</si>
  <si>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</si>
  <si>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</si>
  <si>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</si>
  <si>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</si>
  <si>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</si>
  <si>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</si>
  <si>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</si>
  <si>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</si>
  <si>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</si>
  <si>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</si>
  <si>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</si>
  <si>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</si>
  <si>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</si>
  <si>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</si>
  <si>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</si>
  <si>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</si>
  <si>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</si>
  <si>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</si>
  <si>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</si>
  <si>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</si>
  <si>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</si>
  <si>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</si>
  <si>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</si>
  <si>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</si>
  <si>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</si>
  <si>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</si>
  <si>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</si>
  <si>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</si>
  <si>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</si>
  <si>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</si>
  <si>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</si>
  <si>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</si>
  <si>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</si>
  <si>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</si>
  <si>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</si>
  <si>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</si>
  <si>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</si>
  <si>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</si>
  <si>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</si>
  <si>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</si>
  <si>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</si>
  <si>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</si>
  <si>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</si>
  <si>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</si>
  <si>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</si>
  <si>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</si>
  <si>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</si>
  <si>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</si>
  <si>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</si>
  <si>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</si>
  <si>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</si>
  <si>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</si>
  <si>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</si>
  <si>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</si>
  <si>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</si>
  <si>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</si>
  <si>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</si>
  <si>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</si>
  <si>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</si>
  <si>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</si>
  <si>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</si>
  <si>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</si>
  <si>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</si>
  <si>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</si>
  <si>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</si>
  <si>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</si>
  <si>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</si>
  <si>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</si>
  <si>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</si>
  <si>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</si>
  <si>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</si>
  <si>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</si>
  <si>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</si>
  <si>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</si>
  <si>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</si>
  <si>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</si>
  <si>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</si>
  <si>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</si>
  <si>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</si>
  <si>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</si>
  <si>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</si>
  <si>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</si>
  <si>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</si>
  <si>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</si>
  <si>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</si>
  <si>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</si>
  <si>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</si>
  <si>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</si>
  <si>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</si>
  <si>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</si>
  <si>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</si>
  <si>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</si>
  <si>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</si>
  <si>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</si>
  <si>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</si>
  <si>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</si>
  <si>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</si>
  <si>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</si>
  <si>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</si>
  <si>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</si>
  <si>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</si>
  <si>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</si>
  <si>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</si>
  <si>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</si>
  <si>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</si>
  <si>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</si>
  <si>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</si>
  <si>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</si>
  <si>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</si>
  <si>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</si>
  <si>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</si>
  <si>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</si>
  <si>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</si>
  <si>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</si>
  <si>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</si>
  <si>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</si>
  <si>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</si>
  <si>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</si>
  <si>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</si>
  <si>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</si>
  <si>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</si>
  <si>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</si>
  <si>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</si>
  <si>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</si>
  <si>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</si>
  <si>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</si>
  <si>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</si>
  <si>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</si>
  <si>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</si>
  <si>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</si>
  <si>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</si>
  <si>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</si>
  <si>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</si>
  <si>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</si>
  <si>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</si>
  <si>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</si>
  <si>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</si>
  <si>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</si>
  <si>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</si>
  <si>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</si>
  <si>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</si>
  <si>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</si>
  <si>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</si>
  <si>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</si>
  <si>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</si>
  <si>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</si>
  <si>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</si>
  <si>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</si>
  <si>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</si>
  <si>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</si>
  <si>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</si>
  <si>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</si>
  <si>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</si>
  <si>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</si>
  <si>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</si>
  <si>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</si>
  <si>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</si>
  <si>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</si>
  <si>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</si>
  <si>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</si>
  <si>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</si>
  <si>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</si>
  <si>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</si>
  <si>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</si>
  <si>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</si>
  <si>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</si>
  <si>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</si>
  <si>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</si>
  <si>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</si>
  <si>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</si>
  <si>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</si>
  <si>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</si>
  <si>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</si>
  <si>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</si>
  <si>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</si>
  <si>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</si>
  <si>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</si>
  <si>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</si>
  <si>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</si>
  <si>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</si>
  <si>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</si>
  <si>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</si>
  <si>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</si>
  <si>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</si>
  <si>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</si>
  <si>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</si>
  <si>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</si>
  <si>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</si>
  <si>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</si>
  <si>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</si>
  <si>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</si>
  <si>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</si>
  <si>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</si>
  <si>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</si>
  <si>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</si>
  <si>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</si>
  <si>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</si>
  <si>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</si>
  <si>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</si>
  <si>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</si>
  <si>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</si>
  <si>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</si>
  <si>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</si>
  <si>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</si>
  <si>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</si>
  <si>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</si>
  <si>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</si>
  <si>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</si>
  <si>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</si>
  <si>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</si>
  <si>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</si>
  <si>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</si>
  <si>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</si>
  <si>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</si>
  <si>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</si>
  <si>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</si>
  <si>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</si>
  <si>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</si>
  <si>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</si>
  <si>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</si>
  <si>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</si>
  <si>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</si>
  <si>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</si>
  <si>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</si>
  <si>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</si>
  <si>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</si>
  <si>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</si>
  <si>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</si>
  <si>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</si>
  <si>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</si>
  <si>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</si>
  <si>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</si>
  <si>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</si>
  <si>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</si>
  <si>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</si>
  <si>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</si>
  <si>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</si>
  <si>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</si>
  <si>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</si>
  <si>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</si>
  <si>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</si>
  <si>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</si>
  <si>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</si>
  <si>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</si>
  <si>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</si>
  <si>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</si>
  <si>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</si>
  <si>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</si>
  <si>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</si>
  <si>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</si>
  <si>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</si>
  <si>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</si>
  <si>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</si>
  <si>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</si>
  <si>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</si>
  <si>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</si>
  <si>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</si>
  <si>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</si>
  <si>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</si>
  <si>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</si>
  <si>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</si>
  <si>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</si>
  <si>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</si>
  <si>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</si>
  <si>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</si>
  <si>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</si>
  <si>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</si>
  <si>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</si>
  <si>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</si>
  <si>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</si>
  <si>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</si>
  <si>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</si>
  <si>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</si>
  <si>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</si>
  <si>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</si>
  <si>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</si>
  <si>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</si>
  <si>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</si>
  <si>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</si>
  <si>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</si>
  <si>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</si>
  <si>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</si>
  <si>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</si>
  <si>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</si>
  <si>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</si>
  <si>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</si>
  <si>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</si>
  <si>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</si>
  <si>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</si>
  <si>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</si>
  <si>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</si>
  <si>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</si>
  <si>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</si>
  <si>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</si>
  <si>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</si>
  <si>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</si>
  <si>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</si>
  <si>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</si>
  <si>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</si>
  <si>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</si>
  <si>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</si>
  <si>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</si>
  <si>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</si>
  <si>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</si>
  <si>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</si>
  <si>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</si>
  <si>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</si>
  <si>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</si>
  <si>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</si>
  <si>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</si>
  <si>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</si>
  <si>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</si>
  <si>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</si>
  <si>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</si>
  <si>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</si>
  <si>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</si>
  <si>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</si>
  <si>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</si>
  <si>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</si>
  <si>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</si>
  <si>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</si>
  <si>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</si>
  <si>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</si>
  <si>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</si>
  <si>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</si>
  <si>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</si>
  <si>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</si>
  <si>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</si>
  <si>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</si>
  <si>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</si>
  <si>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</si>
  <si>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</si>
  <si>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</si>
  <si>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</si>
  <si>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</si>
  <si>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</si>
  <si>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</si>
  <si>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</si>
  <si>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</si>
  <si>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</si>
  <si>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</si>
  <si>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</si>
  <si>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</si>
  <si>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</si>
  <si>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</si>
  <si>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</si>
  <si>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</si>
  <si>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</si>
  <si>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</si>
  <si>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</si>
  <si>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</si>
  <si>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</si>
  <si>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</si>
  <si>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</si>
  <si>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</si>
  <si>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</si>
  <si>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</si>
  <si>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</si>
  <si>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</si>
  <si>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</si>
  <si>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</si>
  <si>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</si>
  <si>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</si>
  <si>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</si>
  <si>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</si>
  <si>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</si>
  <si>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</si>
  <si>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</si>
  <si>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</si>
  <si>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</si>
  <si>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</si>
  <si>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</si>
  <si>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</si>
  <si>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</si>
  <si>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</si>
  <si>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</si>
  <si>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</si>
  <si>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</si>
  <si>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</si>
  <si>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</si>
  <si>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</si>
  <si>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</si>
  <si>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</si>
  <si>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</si>
  <si>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</si>
  <si>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</si>
  <si>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</si>
  <si>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</si>
  <si>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</si>
  <si>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</si>
  <si>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</si>
  <si>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</si>
  <si>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</si>
  <si>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</si>
  <si>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</si>
  <si>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</si>
  <si>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</si>
  <si>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</si>
  <si>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</si>
  <si>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</si>
  <si>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</si>
  <si>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</si>
  <si>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</si>
  <si>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</si>
  <si>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</si>
  <si>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</si>
  <si>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</si>
  <si>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</si>
  <si>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</si>
  <si>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</si>
  <si>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</si>
  <si>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</si>
  <si>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</si>
  <si>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</si>
  <si>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</si>
  <si>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</si>
  <si>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</si>
  <si>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</si>
  <si>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</si>
  <si>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</si>
  <si>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</si>
  <si>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</si>
  <si>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</si>
  <si>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</si>
  <si>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</si>
  <si>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</si>
  <si>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</si>
  <si>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</si>
  <si>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</si>
  <si>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</si>
  <si>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</si>
  <si>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</si>
  <si>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</si>
  <si>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</si>
  <si>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</si>
  <si>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</si>
  <si>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</si>
  <si>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</si>
  <si>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</si>
  <si>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</si>
  <si>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</si>
  <si>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</si>
  <si>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</si>
  <si>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</si>
  <si>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</si>
  <si>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</si>
  <si>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</si>
  <si>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</si>
  <si>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</si>
  <si>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</si>
  <si>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</si>
  <si>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</si>
  <si>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</si>
  <si>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</si>
  <si>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</si>
  <si>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</si>
  <si>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</si>
  <si>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</si>
  <si>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</si>
  <si>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</si>
  <si>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</si>
  <si>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</si>
  <si>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</si>
  <si>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</si>
  <si>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</si>
  <si>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</si>
  <si>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</si>
  <si>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</si>
  <si>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</si>
  <si>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</si>
  <si>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</si>
  <si>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</si>
  <si>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</si>
  <si>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</si>
  <si>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</si>
  <si>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</si>
  <si>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</si>
  <si>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</si>
  <si>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</si>
  <si>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</si>
  <si>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</si>
  <si>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</si>
  <si>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</si>
  <si>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</si>
  <si>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</si>
  <si>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</si>
  <si>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</si>
  <si>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</si>
  <si>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</si>
  <si>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</si>
  <si>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</si>
  <si>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</si>
  <si>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</si>
  <si>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</si>
  <si>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</si>
  <si>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</si>
  <si>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</si>
  <si>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</si>
  <si>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</si>
  <si>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</si>
  <si>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</si>
  <si>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</si>
  <si>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</si>
  <si>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</si>
  <si>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</si>
  <si>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</si>
  <si>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</si>
  <si>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</si>
  <si>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</si>
  <si>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</si>
  <si>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</si>
  <si>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</si>
  <si>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</si>
  <si>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</si>
  <si>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</si>
  <si>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</si>
  <si>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</si>
  <si>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</si>
  <si>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</si>
  <si>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</si>
  <si>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</si>
  <si>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</si>
  <si>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</si>
  <si>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</si>
  <si>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</si>
  <si>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</si>
  <si>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</si>
  <si>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</si>
  <si>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</si>
  <si>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</si>
  <si>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</si>
  <si>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</si>
  <si>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</si>
  <si>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</si>
  <si>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</si>
  <si>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</si>
  <si>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</si>
  <si>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</si>
  <si>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</si>
  <si>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</si>
  <si>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</si>
  <si>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</si>
  <si>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</si>
  <si>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</si>
  <si>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</si>
  <si>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</si>
  <si>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</si>
  <si>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</si>
  <si>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</si>
  <si>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</si>
  <si>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</si>
  <si>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</si>
  <si>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</si>
  <si>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</si>
  <si>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</si>
  <si>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</si>
  <si>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</si>
  <si>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</si>
  <si>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</si>
  <si>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</si>
  <si>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</si>
  <si>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</si>
  <si>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</si>
  <si>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</si>
  <si>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</si>
  <si>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</si>
  <si>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</si>
  <si>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</si>
  <si>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</si>
  <si>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</si>
  <si>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</si>
  <si>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</si>
  <si>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</si>
  <si>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</si>
  <si>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</si>
  <si>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</si>
  <si>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</si>
  <si>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</si>
  <si>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</si>
  <si>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</si>
  <si>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</si>
  <si>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</si>
  <si>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</si>
  <si>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</si>
  <si>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</si>
  <si>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</si>
  <si>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</si>
  <si>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</si>
  <si>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</si>
  <si>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</si>
  <si>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</si>
  <si>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</si>
  <si>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</si>
  <si>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</si>
  <si>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</si>
  <si>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</si>
  <si>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</si>
  <si>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</si>
  <si>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</si>
  <si>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</si>
  <si>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</si>
  <si>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</si>
  <si>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</si>
  <si>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</si>
  <si>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</si>
  <si>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</si>
  <si>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</si>
  <si>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</si>
  <si>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</si>
  <si>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</si>
  <si>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</si>
  <si>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</si>
  <si>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</si>
  <si>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</si>
  <si>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</si>
  <si>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</si>
  <si>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</si>
  <si>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</si>
  <si>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</si>
  <si>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</si>
  <si>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</si>
  <si>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</si>
  <si>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</si>
  <si>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</si>
  <si>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</si>
  <si>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</si>
  <si>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</si>
  <si>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</si>
  <si>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</si>
  <si>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</si>
  <si>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</si>
  <si>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</si>
  <si>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</si>
  <si>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</si>
  <si>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</si>
  <si>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</si>
  <si>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</si>
  <si>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</si>
  <si>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</si>
  <si>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</si>
  <si>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</si>
  <si>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</si>
  <si>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</si>
  <si>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</si>
  <si>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</si>
  <si>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</si>
  <si>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</si>
  <si>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</si>
  <si>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</si>
  <si>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</si>
  <si>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</si>
  <si>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</si>
  <si>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</si>
  <si>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</si>
  <si>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</si>
  <si>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</si>
  <si>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</si>
  <si>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</si>
  <si>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</si>
  <si>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</si>
  <si>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</si>
  <si>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</si>
  <si>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</si>
  <si>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</si>
  <si>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</si>
  <si>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</si>
  <si>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</si>
  <si>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</si>
  <si>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</si>
  <si>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</si>
  <si>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</si>
  <si>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</si>
  <si>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</si>
  <si>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</si>
  <si>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</si>
  <si>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</si>
  <si>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</si>
  <si>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</si>
  <si>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</si>
  <si>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</si>
  <si>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</si>
  <si>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</si>
  <si>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</si>
  <si>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</si>
  <si>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</si>
  <si>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</si>
  <si>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</si>
  <si>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</si>
  <si>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</si>
  <si>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</si>
  <si>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</si>
  <si>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</si>
  <si>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</si>
  <si>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</si>
  <si>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</si>
  <si>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</si>
  <si>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</si>
  <si>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</si>
  <si>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</si>
  <si>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</si>
  <si>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</si>
  <si>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</si>
  <si>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</si>
  <si>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</si>
  <si>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</si>
  <si>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</si>
  <si>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</si>
  <si>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</si>
  <si>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</si>
  <si>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</si>
  <si>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</si>
  <si>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</si>
  <si>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</si>
  <si>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</si>
  <si>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</si>
  <si>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</si>
  <si>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</si>
  <si>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</si>
  <si>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</si>
  <si>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</si>
  <si>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</si>
  <si>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</si>
  <si>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</si>
  <si>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</si>
  <si>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</si>
  <si>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</si>
  <si>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</si>
  <si>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</si>
  <si>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</si>
  <si>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</si>
  <si>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</si>
  <si>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</si>
  <si>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</si>
  <si>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</si>
  <si>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</si>
  <si>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</si>
  <si>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</si>
  <si>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</si>
  <si>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</si>
  <si>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</si>
  <si>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</si>
  <si>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</si>
  <si>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</si>
  <si>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</si>
  <si>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</si>
  <si>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</si>
  <si>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</si>
  <si>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</si>
  <si>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</si>
  <si>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</si>
  <si>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</si>
  <si>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</si>
  <si>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</si>
  <si>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</si>
  <si>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</si>
  <si>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</si>
  <si>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</si>
  <si>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</si>
  <si>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</si>
  <si>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</si>
  <si>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</si>
  <si>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</si>
  <si>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</si>
  <si>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</si>
  <si>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</si>
  <si>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</si>
  <si>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</si>
  <si>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</si>
  <si>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</si>
  <si>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</si>
  <si>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</si>
  <si>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</si>
  <si>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</si>
  <si>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</si>
  <si>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</si>
  <si>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</si>
  <si>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</si>
  <si>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</si>
  <si>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</si>
  <si>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</si>
  <si>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</si>
  <si>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</si>
  <si>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</si>
  <si>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</si>
  <si>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</si>
  <si>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</si>
  <si>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</si>
  <si>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</si>
  <si>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</si>
  <si>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</si>
  <si>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</si>
  <si>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</si>
  <si>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</si>
  <si>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</si>
  <si>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</si>
  <si>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</si>
  <si>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</si>
  <si>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</si>
  <si>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</si>
  <si>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</si>
  <si>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</si>
  <si>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</si>
  <si>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</si>
  <si>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</si>
  <si>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</si>
  <si>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</si>
  <si>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</si>
  <si>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</si>
  <si>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</si>
  <si>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</si>
  <si>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</si>
  <si>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</si>
  <si>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</si>
  <si>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</si>
  <si>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</si>
  <si>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</si>
  <si>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</si>
  <si>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</si>
  <si>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</si>
  <si>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</si>
  <si>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</si>
  <si>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</si>
  <si>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</si>
  <si>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</si>
  <si>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</si>
  <si>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</si>
  <si>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</si>
  <si>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</si>
  <si>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</si>
  <si>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</si>
  <si>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</si>
  <si>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</si>
  <si>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</si>
  <si>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</si>
  <si>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</si>
  <si>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</si>
  <si>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</si>
  <si>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</si>
  <si>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</si>
  <si>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</si>
  <si>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</si>
  <si>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</si>
  <si>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</si>
  <si>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</si>
  <si>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</si>
  <si>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</si>
  <si>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</si>
  <si>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</si>
  <si>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</si>
  <si>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</si>
  <si>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</si>
  <si>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</si>
  <si>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</si>
  <si>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</si>
  <si>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</si>
  <si>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</si>
  <si>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</si>
  <si>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</si>
  <si>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</si>
  <si>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</si>
  <si>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</si>
  <si>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</si>
  <si>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</si>
  <si>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</si>
  <si>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</si>
  <si>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</si>
  <si>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</si>
  <si>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</si>
  <si>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</si>
  <si>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</si>
  <si>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</si>
  <si>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</si>
  <si>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</si>
  <si>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</si>
  <si>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</si>
  <si>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</si>
  <si>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</si>
  <si>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</si>
  <si>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</si>
  <si>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</si>
  <si>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</si>
  <si>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</si>
  <si>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</si>
  <si>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</si>
  <si>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</si>
  <si>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</si>
  <si>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</si>
  <si>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</si>
  <si>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</si>
  <si>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</si>
  <si>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</si>
  <si>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</si>
  <si>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</si>
  <si>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</si>
  <si>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</si>
  <si>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</si>
  <si>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</si>
  <si>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</si>
  <si>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</si>
  <si>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</si>
  <si>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</si>
  <si>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</si>
  <si>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</si>
  <si>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</si>
  <si>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</si>
  <si>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</si>
  <si>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</si>
  <si>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</si>
  <si>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</si>
  <si>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</si>
  <si>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</si>
  <si>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</si>
  <si>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</si>
  <si>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</si>
  <si>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</si>
  <si>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</si>
  <si>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</si>
  <si>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</si>
  <si>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</si>
  <si>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</si>
  <si>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</si>
  <si>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</si>
  <si>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</si>
  <si>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</si>
  <si>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</si>
  <si>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</si>
  <si>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</si>
  <si>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</si>
  <si>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</si>
  <si>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</si>
  <si>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</si>
  <si>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</si>
  <si>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</si>
  <si>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</si>
  <si>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</si>
  <si>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</si>
  <si>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</si>
  <si>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</si>
  <si>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</si>
  <si>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</si>
  <si>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</si>
  <si>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</si>
  <si>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</si>
  <si>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</si>
  <si>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</si>
  <si>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</si>
  <si>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</si>
  <si>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</si>
  <si>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</si>
  <si>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</si>
  <si>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</si>
  <si>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</si>
  <si>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</si>
  <si>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</si>
  <si>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</si>
  <si>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</si>
  <si>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</si>
  <si>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</si>
  <si>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</si>
  <si>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</si>
  <si>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</si>
  <si>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</si>
  <si>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</si>
  <si>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</si>
  <si>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</si>
  <si>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</si>
  <si>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</si>
  <si>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</si>
  <si>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</si>
  <si>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</si>
  <si>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</si>
  <si>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</si>
  <si>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</si>
  <si>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</si>
  <si>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</si>
  <si>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</si>
  <si>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</si>
  <si>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</si>
  <si>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</si>
  <si>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</si>
  <si>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</si>
  <si>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</si>
  <si>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</si>
  <si>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</si>
  <si>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</si>
  <si>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</si>
  <si>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</si>
  <si>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</si>
  <si>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</si>
  <si>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</si>
  <si>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</si>
  <si>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</si>
  <si>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</si>
  <si>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</si>
  <si>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</si>
  <si>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</si>
  <si>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</si>
  <si>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</si>
  <si>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</si>
  <si>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</si>
  <si>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</si>
  <si>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</si>
  <si>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</si>
  <si>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</si>
  <si>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</si>
  <si>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</si>
  <si>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</si>
  <si>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</si>
  <si>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</si>
  <si>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</si>
  <si>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</si>
  <si>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</si>
  <si>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</si>
  <si>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</si>
  <si>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</si>
  <si>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</si>
  <si>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</si>
  <si>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</si>
  <si>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</si>
  <si>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</si>
  <si>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</si>
  <si>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</si>
  <si>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</si>
  <si>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</si>
  <si>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</si>
  <si>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</si>
  <si>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</si>
  <si>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</si>
  <si>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</si>
  <si>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</si>
  <si>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</si>
  <si>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</si>
  <si>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</si>
  <si>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</si>
  <si>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</si>
  <si>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</si>
  <si>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</si>
  <si>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</si>
  <si>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</si>
  <si>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</si>
  <si>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</si>
  <si>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</si>
  <si>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</si>
  <si>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</si>
  <si>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</si>
  <si>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</si>
  <si>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</si>
  <si>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</si>
  <si>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</si>
  <si>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</si>
  <si>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</si>
  <si>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</si>
  <si>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</si>
  <si>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</si>
  <si>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</si>
  <si>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</si>
  <si>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</si>
  <si>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</si>
  <si>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</si>
  <si>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</si>
  <si>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</si>
  <si>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</si>
  <si>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</si>
  <si>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</si>
  <si>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</si>
  <si>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</si>
  <si>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</si>
  <si>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</si>
  <si>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</si>
  <si>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</si>
  <si>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</si>
  <si>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</si>
  <si>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</si>
  <si>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</si>
  <si>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</si>
  <si>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</si>
  <si>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</si>
  <si>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</si>
  <si>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</si>
  <si>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</si>
  <si>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</si>
  <si>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</si>
  <si>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</si>
  <si>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</si>
  <si>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</si>
  <si>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</si>
  <si>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</si>
  <si>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</si>
  <si>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</si>
  <si>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</si>
  <si>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</si>
  <si>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</si>
  <si>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</si>
  <si>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</si>
  <si>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</si>
  <si>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</si>
  <si>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</si>
  <si>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</si>
  <si>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</si>
  <si>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</si>
  <si>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</si>
  <si>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</si>
  <si>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</si>
  <si>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</si>
  <si>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</si>
  <si>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</si>
  <si>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</si>
  <si>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</si>
  <si>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</si>
  <si>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</si>
  <si>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</si>
  <si>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</si>
  <si>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</si>
  <si>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</si>
  <si>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</si>
  <si>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</si>
  <si>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</si>
  <si>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</si>
  <si>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</si>
  <si>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</si>
  <si>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</si>
  <si>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</si>
  <si>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</si>
  <si>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</si>
  <si>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</si>
  <si>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</si>
  <si>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</si>
  <si>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</si>
  <si>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</si>
  <si>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</si>
  <si>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</si>
  <si>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</si>
  <si>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</si>
  <si>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</si>
  <si>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</si>
  <si>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</si>
  <si>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</si>
  <si>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</si>
  <si>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</si>
  <si>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</si>
  <si>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</si>
  <si>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</si>
  <si>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</si>
  <si>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</si>
  <si>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</si>
  <si>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</si>
  <si>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</si>
  <si>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</si>
  <si>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</si>
  <si>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</si>
  <si>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</si>
  <si>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</si>
  <si>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</si>
  <si>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</si>
  <si>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</si>
  <si>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</si>
  <si>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</si>
  <si>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</si>
  <si>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</si>
  <si>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</si>
  <si>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</si>
  <si>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</si>
  <si>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</si>
  <si>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</si>
  <si>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</si>
  <si>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</si>
  <si>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</si>
  <si>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</si>
  <si>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</si>
  <si>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</si>
  <si>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</si>
  <si>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</si>
  <si>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</si>
  <si>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</si>
  <si>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</si>
  <si>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</si>
  <si>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</si>
  <si>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</si>
  <si>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</si>
  <si>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</si>
  <si>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</si>
  <si>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</si>
  <si>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</si>
  <si>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</si>
  <si>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</si>
  <si>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</si>
  <si>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</si>
  <si>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</si>
  <si>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</si>
  <si>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</si>
  <si>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</si>
  <si>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</si>
  <si>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</si>
  <si>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</si>
  <si>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</si>
  <si>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</si>
  <si>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</si>
  <si>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</si>
  <si>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</si>
  <si>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</si>
  <si>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</si>
  <si>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</si>
  <si>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</si>
  <si>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</si>
  <si>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</si>
  <si>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</si>
  <si>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</si>
  <si>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</si>
  <si>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</si>
  <si>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</si>
  <si>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</si>
  <si>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</si>
  <si>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</si>
  <si>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</si>
  <si>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</si>
  <si>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</si>
  <si>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</si>
  <si>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</si>
  <si>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</si>
  <si>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</si>
  <si>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</si>
  <si>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</si>
  <si>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</si>
  <si>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</si>
  <si>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</si>
  <si>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</si>
  <si>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</si>
  <si>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</si>
  <si>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</si>
  <si>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</si>
  <si>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</si>
  <si>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</si>
  <si>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</si>
  <si>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</si>
  <si>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</si>
  <si>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</si>
  <si>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</si>
  <si>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</si>
  <si>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</si>
  <si>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</si>
  <si>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</si>
  <si>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</si>
  <si>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</si>
  <si>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</si>
  <si>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</si>
  <si>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</si>
  <si>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</si>
  <si>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</si>
  <si>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</si>
  <si>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</si>
  <si>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</si>
  <si>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</si>
  <si>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</si>
  <si>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</si>
  <si>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</si>
  <si>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</si>
  <si>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</si>
  <si>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</si>
  <si>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</si>
  <si>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</si>
  <si>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</si>
  <si>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</si>
  <si>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</si>
  <si>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</si>
  <si>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</si>
  <si>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</si>
  <si>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</si>
  <si>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</si>
  <si>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</si>
  <si>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</si>
  <si>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</si>
  <si>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</si>
  <si>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</si>
  <si>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</si>
  <si>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</si>
  <si>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</si>
  <si>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</si>
  <si>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</si>
  <si>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</si>
  <si>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</si>
  <si>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</si>
  <si>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</si>
  <si>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</si>
  <si>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</si>
  <si>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</si>
  <si>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</si>
  <si>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</si>
  <si>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</si>
  <si>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</si>
  <si>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</si>
  <si>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</si>
  <si>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</si>
  <si>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</si>
  <si>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</si>
  <si>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</si>
  <si>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</si>
  <si>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</si>
  <si>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</si>
  <si>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</si>
  <si>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</si>
  <si>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</si>
  <si>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</si>
  <si>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</si>
  <si>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</si>
  <si>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</si>
  <si>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</si>
  <si>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</si>
  <si>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</si>
  <si>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</si>
  <si>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</si>
  <si>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</si>
  <si>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</si>
  <si>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</si>
  <si>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</si>
  <si>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</si>
  <si>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</si>
  <si>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</si>
  <si>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</si>
  <si>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</si>
  <si>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</si>
  <si>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</si>
  <si>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</si>
  <si>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</si>
  <si>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</si>
  <si>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</si>
  <si>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</si>
  <si>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</si>
  <si>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</si>
  <si>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</si>
  <si>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</si>
  <si>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</si>
  <si>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</si>
  <si>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</si>
  <si>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</si>
  <si>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</si>
  <si>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</si>
  <si>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</si>
  <si>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</si>
  <si>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</si>
  <si>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</si>
  <si>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</si>
  <si>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</si>
  <si>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</si>
  <si>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</si>
  <si>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</si>
  <si>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</si>
  <si>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</si>
  <si>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</si>
  <si>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</si>
  <si>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</si>
  <si>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</si>
  <si>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</si>
  <si>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</si>
  <si>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</si>
  <si>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</si>
  <si>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</si>
  <si>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</si>
  <si>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</si>
  <si>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</si>
  <si>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</si>
  <si>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</si>
  <si>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</si>
  <si>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</si>
  <si>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</si>
  <si>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</si>
  <si>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</si>
  <si>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</si>
  <si>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</si>
  <si>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</si>
  <si>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</si>
  <si>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</si>
  <si>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</si>
  <si>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</si>
  <si>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</si>
  <si>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</si>
  <si>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</si>
  <si>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</si>
  <si>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</si>
  <si>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</si>
  <si>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</si>
  <si>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</si>
  <si>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</si>
  <si>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</si>
  <si>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</si>
  <si>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</si>
  <si>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</si>
  <si>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</si>
  <si>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</si>
  <si>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</si>
  <si>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</si>
  <si>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</si>
  <si>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</si>
  <si>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</si>
  <si>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</si>
  <si>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</si>
  <si>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</si>
  <si>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</si>
  <si>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</si>
  <si>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</si>
  <si>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</si>
  <si>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</si>
  <si>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</si>
  <si>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</si>
  <si>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</si>
  <si>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</si>
  <si>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</si>
  <si>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</si>
  <si>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</si>
  <si>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</si>
  <si>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</si>
  <si>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</si>
  <si>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</si>
  <si>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</si>
  <si>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</si>
  <si>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</si>
  <si>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</si>
  <si>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</si>
  <si>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</si>
  <si>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</si>
  <si>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</si>
  <si>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</si>
  <si>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</si>
  <si>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</si>
  <si>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</si>
  <si>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</si>
  <si>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</si>
  <si>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</si>
  <si>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</si>
  <si>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</si>
  <si>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</si>
  <si>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</si>
  <si>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</si>
  <si>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</si>
  <si>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</si>
  <si>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</si>
  <si>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</si>
  <si>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</si>
  <si>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</si>
  <si>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</si>
  <si>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</si>
  <si>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</si>
  <si>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</si>
  <si>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</si>
  <si>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</si>
  <si>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</si>
  <si>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</si>
  <si>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</si>
  <si>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</si>
  <si>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</si>
  <si>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</si>
  <si>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</si>
  <si>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</si>
  <si>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</si>
  <si>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</si>
  <si>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</si>
  <si>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</si>
  <si>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</si>
  <si>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</si>
  <si>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</si>
  <si>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</si>
  <si>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</si>
  <si>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</si>
  <si>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</si>
  <si>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</si>
  <si>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</si>
  <si>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</si>
  <si>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</si>
  <si>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</si>
  <si>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</si>
  <si>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</si>
  <si>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</si>
  <si>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</si>
  <si>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</si>
  <si>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</si>
  <si>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</si>
  <si>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</si>
  <si>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</si>
  <si>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</si>
  <si>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</si>
  <si>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</si>
  <si>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</si>
  <si>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</si>
  <si>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</si>
  <si>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</si>
  <si>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</si>
  <si>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</si>
  <si>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</si>
  <si>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</si>
  <si>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</si>
  <si>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</si>
  <si>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</si>
  <si>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</si>
  <si>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</si>
  <si>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</si>
  <si>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</si>
  <si>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</si>
  <si>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</si>
  <si>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</si>
  <si>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</si>
  <si>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</si>
  <si>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</si>
  <si>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</si>
  <si>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</si>
  <si>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</si>
  <si>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</si>
  <si>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</si>
  <si>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</si>
  <si>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</si>
  <si>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</si>
  <si>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</si>
  <si>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</si>
  <si>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</si>
  <si>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</si>
  <si>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</si>
  <si>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</si>
  <si>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</si>
  <si>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</si>
  <si>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</si>
  <si>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</si>
  <si>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</si>
  <si>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</si>
  <si>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</si>
  <si>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</si>
  <si>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</si>
  <si>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</si>
  <si>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</si>
  <si>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</si>
  <si>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</si>
  <si>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</si>
  <si>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</si>
  <si>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</si>
  <si>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</si>
  <si>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</si>
  <si>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</si>
  <si>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</si>
  <si>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</si>
  <si>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</si>
  <si>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</si>
  <si>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</si>
  <si>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</si>
  <si>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</si>
  <si>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</si>
  <si>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</si>
  <si>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</si>
  <si>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</si>
  <si>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</si>
  <si>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</si>
  <si>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</si>
  <si>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</si>
  <si>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</si>
  <si>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</si>
  <si>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</si>
  <si>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</si>
  <si>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</si>
  <si>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</si>
  <si>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</si>
  <si>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</si>
  <si>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</si>
  <si>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</si>
  <si>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</si>
  <si>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</si>
  <si>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</si>
  <si>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</si>
  <si>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</si>
  <si>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</si>
  <si>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</si>
  <si>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</si>
  <si>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</si>
  <si>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</si>
  <si>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</si>
  <si>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</si>
  <si>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</si>
  <si>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</si>
  <si>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</si>
  <si>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</si>
  <si>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</si>
  <si>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</si>
  <si>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</si>
  <si>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</si>
  <si>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</si>
  <si>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</si>
  <si>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</si>
  <si>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</si>
  <si>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</si>
  <si>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</si>
  <si>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</si>
  <si>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</si>
  <si>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</si>
  <si>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</si>
  <si>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</si>
  <si>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</si>
  <si>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</si>
  <si>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</si>
  <si>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</si>
  <si>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</si>
  <si>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</si>
  <si>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</si>
  <si>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</si>
  <si>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</si>
  <si>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</si>
  <si>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</si>
  <si>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</si>
  <si>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</si>
  <si>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</si>
  <si>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</si>
  <si>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</si>
  <si>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</si>
  <si>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</si>
  <si>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</si>
  <si>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</si>
  <si>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</si>
  <si>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</si>
  <si>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</si>
  <si>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</si>
  <si>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</si>
  <si>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</si>
  <si>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</si>
  <si>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</si>
  <si>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</si>
  <si>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</si>
  <si>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</si>
  <si>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</si>
  <si>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</si>
  <si>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</si>
  <si>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</si>
  <si>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</si>
  <si>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</si>
  <si>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</si>
  <si>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</si>
  <si>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</si>
  <si>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</si>
  <si>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</si>
  <si>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</si>
  <si>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</si>
  <si>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</si>
  <si>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</si>
  <si>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</si>
  <si>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</si>
  <si>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</si>
  <si>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</si>
  <si>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</si>
  <si>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</si>
  <si>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</si>
  <si>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</si>
  <si>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</si>
  <si>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</si>
  <si>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</si>
  <si>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</si>
  <si>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</si>
  <si>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</si>
  <si>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</si>
  <si>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</si>
  <si>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</si>
  <si>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</si>
  <si>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</si>
  <si>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</si>
  <si>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</si>
  <si>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</si>
  <si>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</si>
  <si>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</si>
  <si>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</si>
  <si>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</si>
  <si>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</si>
  <si>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</si>
  <si>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</si>
  <si>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</si>
  <si>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</si>
  <si>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</si>
  <si>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</si>
  <si>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</si>
  <si>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</si>
  <si>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</si>
  <si>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</si>
  <si>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</si>
  <si>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</si>
  <si>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</si>
  <si>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</si>
  <si>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</si>
  <si>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</si>
  <si>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</si>
  <si>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</si>
  <si>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</si>
  <si>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</si>
  <si>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</si>
  <si>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</si>
  <si>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</si>
  <si>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</si>
  <si>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</si>
  <si>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</si>
  <si>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</si>
  <si>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</si>
  <si>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</si>
  <si>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</si>
  <si>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</si>
  <si>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</si>
  <si>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</si>
  <si>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</si>
  <si>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</si>
  <si>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</si>
  <si>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</si>
  <si>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</si>
  <si>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</si>
  <si>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</si>
  <si>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</si>
  <si>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</si>
  <si>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</si>
  <si>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</si>
  <si>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</si>
  <si>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</si>
  <si>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</si>
  <si>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</si>
  <si>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</si>
  <si>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</si>
  <si>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</si>
  <si>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</si>
  <si>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</si>
  <si>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</si>
  <si>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</si>
  <si>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</si>
  <si>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</si>
  <si>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</si>
  <si>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</si>
  <si>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</si>
  <si>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</si>
  <si>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</si>
  <si>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</si>
  <si>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</si>
  <si>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</si>
  <si>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</si>
  <si>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</si>
  <si>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</si>
  <si>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</si>
  <si>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</si>
  <si>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</si>
  <si>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</si>
  <si>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</si>
  <si>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</si>
  <si>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</si>
  <si>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</si>
  <si>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</si>
  <si>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</si>
  <si>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</si>
  <si>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</si>
  <si>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</si>
  <si>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</si>
  <si>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</si>
  <si>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</si>
  <si>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</si>
  <si>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</si>
  <si>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</si>
  <si>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</si>
  <si>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</si>
  <si>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</si>
  <si>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</si>
  <si>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</si>
  <si>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</si>
  <si>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</si>
  <si>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</si>
  <si>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</si>
  <si>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</si>
  <si>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</si>
  <si>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</si>
  <si>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</si>
  <si>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</si>
  <si>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</si>
  <si>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</si>
  <si>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</si>
  <si>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</si>
  <si>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</si>
  <si>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</si>
  <si>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</si>
  <si>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</si>
  <si>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</si>
  <si>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</si>
  <si>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</si>
  <si>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</si>
  <si>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</si>
  <si>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</si>
  <si>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</si>
  <si>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</si>
  <si>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</si>
  <si>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</si>
  <si>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</si>
  <si>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</si>
  <si>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</si>
  <si>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</si>
  <si>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</si>
  <si>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</si>
  <si>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</si>
  <si>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</si>
  <si>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</si>
  <si>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</si>
  <si>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</si>
  <si>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</si>
  <si>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</si>
  <si>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</si>
  <si>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</si>
  <si>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</si>
  <si>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</si>
  <si>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</si>
  <si>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</si>
  <si>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</si>
  <si>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</si>
  <si>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</si>
  <si>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</si>
  <si>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</si>
  <si>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</si>
  <si>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</si>
  <si>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</si>
  <si>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</si>
  <si>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</si>
  <si>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</si>
  <si>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</si>
  <si>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</si>
  <si>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</si>
  <si>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</si>
  <si>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</si>
  <si>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</si>
  <si>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</si>
  <si>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</si>
  <si>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</si>
  <si>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</si>
  <si>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</si>
  <si>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</si>
  <si>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</si>
  <si>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</si>
  <si>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</si>
  <si>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</si>
  <si>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</si>
  <si>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</si>
  <si>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</si>
  <si>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</si>
  <si>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</si>
  <si>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</si>
  <si>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</si>
  <si>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</si>
  <si>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</si>
  <si>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</si>
  <si>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</si>
  <si>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</si>
  <si>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</si>
  <si>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</si>
  <si>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</si>
  <si>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</si>
  <si>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</si>
  <si>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</si>
  <si>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</si>
  <si>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</si>
  <si>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</si>
  <si>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</si>
  <si>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</si>
  <si>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</si>
  <si>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</si>
  <si>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</si>
  <si>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</si>
  <si>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</si>
  <si>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</si>
  <si>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</si>
  <si>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</si>
  <si>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</si>
  <si>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</si>
  <si>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</si>
  <si>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</si>
  <si>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</si>
  <si>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</si>
  <si>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</si>
  <si>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</si>
  <si>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</si>
  <si>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</si>
  <si>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</si>
  <si>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</si>
  <si>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</si>
  <si>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</si>
  <si>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</si>
  <si>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</si>
  <si>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</si>
  <si>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</si>
  <si>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</si>
  <si>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</si>
  <si>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</si>
  <si>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</si>
  <si>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</si>
  <si>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</si>
  <si>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</si>
  <si>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</si>
  <si>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</si>
  <si>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</si>
  <si>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</si>
  <si>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</si>
  <si>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</si>
  <si>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</si>
  <si>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</si>
  <si>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</si>
  <si>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</si>
  <si>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</si>
  <si>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</si>
  <si>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</si>
  <si>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</si>
  <si>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</si>
  <si>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</si>
  <si>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</si>
  <si>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</si>
  <si>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</si>
  <si>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</si>
  <si>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</si>
  <si>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</si>
  <si>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</si>
  <si>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</si>
  <si>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</si>
  <si>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</si>
  <si>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</si>
  <si>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</si>
  <si>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</si>
  <si>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</si>
  <si>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</si>
  <si>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</si>
  <si>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</si>
  <si>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</si>
  <si>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</si>
  <si>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</si>
  <si>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</si>
  <si>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</si>
  <si>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</si>
  <si>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</si>
  <si>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</si>
  <si>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</si>
  <si>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</si>
  <si>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</si>
  <si>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</si>
  <si>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</si>
  <si>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</si>
  <si>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</si>
  <si>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</si>
  <si>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</si>
  <si>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</si>
  <si>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</si>
  <si>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</si>
  <si>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</si>
  <si>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</si>
  <si>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</si>
  <si>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</si>
  <si>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</si>
  <si>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</si>
  <si>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</si>
  <si>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</si>
  <si>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</si>
  <si>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</si>
  <si>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</si>
  <si>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</si>
  <si>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</si>
  <si>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</si>
  <si>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</si>
  <si>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</si>
  <si>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</si>
  <si>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</si>
  <si>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</si>
  <si>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</si>
  <si>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</si>
  <si>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</si>
  <si>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</si>
  <si>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</si>
  <si>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</si>
  <si>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</si>
  <si>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</si>
  <si>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</si>
  <si>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</si>
  <si>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</si>
  <si>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</si>
  <si>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</si>
  <si>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</si>
  <si>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</si>
  <si>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</si>
  <si>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</si>
  <si>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</si>
  <si>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</si>
  <si>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</si>
  <si>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</si>
  <si>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</si>
  <si>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</si>
  <si>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</si>
  <si>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</si>
  <si>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</si>
  <si>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</si>
  <si>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</si>
  <si>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</si>
  <si>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</si>
  <si>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</si>
  <si>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</si>
  <si>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</si>
  <si>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</si>
  <si>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</si>
  <si>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</si>
  <si>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</si>
  <si>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</si>
  <si>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</si>
  <si>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</si>
  <si>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</si>
  <si>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</si>
  <si>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</si>
  <si>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</si>
  <si>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</si>
  <si>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</si>
  <si>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</si>
  <si>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</si>
  <si>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</si>
  <si>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</si>
  <si>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</si>
  <si>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</si>
  <si>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</si>
  <si>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</si>
  <si>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</si>
  <si>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</si>
  <si>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</si>
  <si>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</si>
  <si>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</si>
  <si>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</si>
  <si>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</si>
  <si>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</si>
  <si>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</si>
  <si>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</si>
  <si>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</si>
  <si>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</si>
  <si>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</si>
  <si>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</si>
  <si>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</si>
  <si>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</si>
  <si>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</si>
  <si>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</si>
  <si>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</si>
  <si>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</si>
  <si>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</si>
  <si>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</si>
  <si>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</si>
  <si>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</si>
  <si>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</si>
  <si>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</si>
  <si>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</si>
  <si>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</si>
  <si>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</si>
  <si>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</si>
  <si>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</si>
  <si>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</si>
  <si>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</si>
  <si>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</si>
  <si>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</si>
  <si>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</si>
  <si>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</si>
  <si>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</si>
  <si>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</si>
  <si>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</si>
  <si>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</si>
  <si>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</si>
  <si>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</si>
  <si>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</si>
  <si>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</si>
  <si>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</si>
  <si>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</si>
  <si>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</si>
  <si>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</si>
  <si>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</si>
  <si>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</si>
  <si>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</si>
  <si>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</si>
  <si>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</si>
  <si>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</si>
  <si>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</si>
  <si>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</si>
  <si>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</si>
  <si>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</si>
  <si>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</si>
  <si>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</si>
  <si>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</si>
  <si>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</si>
  <si>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</si>
  <si>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</si>
  <si>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</si>
  <si>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</si>
  <si>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</si>
  <si>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</si>
  <si>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</si>
  <si>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</si>
  <si>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</si>
  <si>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</si>
  <si>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</si>
  <si>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</si>
  <si>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</si>
  <si>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</si>
  <si>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</si>
  <si>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</si>
  <si>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</si>
  <si>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</si>
  <si>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</si>
  <si>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</si>
  <si>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</si>
  <si>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</si>
  <si>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</si>
  <si>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</si>
  <si>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</si>
  <si>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</si>
  <si>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</si>
  <si>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</si>
  <si>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</si>
  <si>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</si>
  <si>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</si>
  <si>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</si>
  <si>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</si>
  <si>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</si>
  <si>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</si>
  <si>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</si>
  <si>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</si>
  <si>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</si>
  <si>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</si>
  <si>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</si>
  <si>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</si>
  <si>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</si>
  <si>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</si>
  <si>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</si>
  <si>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</si>
  <si>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</si>
  <si>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</si>
  <si>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</si>
  <si>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</si>
  <si>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</si>
  <si>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</si>
  <si>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</si>
  <si>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</si>
  <si>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</si>
  <si>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</si>
  <si>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</si>
  <si>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</si>
  <si>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</si>
  <si>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</si>
  <si>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</si>
  <si>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</si>
  <si>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</si>
  <si>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</si>
  <si>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</si>
  <si>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</si>
  <si>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</si>
  <si>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</si>
  <si>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</si>
  <si>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</si>
  <si>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</si>
  <si>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</si>
  <si>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</si>
  <si>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</si>
  <si>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</si>
  <si>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</si>
  <si>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</si>
  <si>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</si>
  <si>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</si>
  <si>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</si>
  <si>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</si>
  <si>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</si>
  <si>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</si>
  <si>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</si>
  <si>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</si>
  <si>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</si>
  <si>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</si>
  <si>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</si>
  <si>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</si>
  <si>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</si>
  <si>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</si>
  <si>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</si>
  <si>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</si>
  <si>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</si>
  <si>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</si>
  <si>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</si>
  <si>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</si>
  <si>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</si>
  <si>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</si>
  <si>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</si>
  <si>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</si>
  <si>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</si>
  <si>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</si>
  <si>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</si>
  <si>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</si>
  <si>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</si>
  <si>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</si>
  <si>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</si>
  <si>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</si>
  <si>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</si>
  <si>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</si>
  <si>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</si>
  <si>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</si>
  <si>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</si>
  <si>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</si>
  <si>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</si>
  <si>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</si>
  <si>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</si>
  <si>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</si>
  <si>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</si>
  <si>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</si>
  <si>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</si>
  <si>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</si>
  <si>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</si>
  <si>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</si>
  <si>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</si>
  <si>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</si>
  <si>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</si>
  <si>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</si>
  <si>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</si>
  <si>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</si>
  <si>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</si>
  <si>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</si>
  <si>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</si>
  <si>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</si>
  <si>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</si>
  <si>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</si>
  <si>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</si>
  <si>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</si>
  <si>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</si>
  <si>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</si>
  <si>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</si>
  <si>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</si>
  <si>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</si>
  <si>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</si>
  <si>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</si>
  <si>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</si>
  <si>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</si>
  <si>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</si>
  <si>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</si>
  <si>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</si>
  <si>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</si>
  <si>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</si>
  <si>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</si>
  <si>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</si>
  <si>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</si>
  <si>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</si>
  <si>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</si>
  <si>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</si>
  <si>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</si>
  <si>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</si>
  <si>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</si>
  <si>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</si>
  <si>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</si>
  <si>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</si>
  <si>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</si>
  <si>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</si>
  <si>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</si>
  <si>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</si>
  <si>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</si>
  <si>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</si>
  <si>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</si>
  <si>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</si>
  <si>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</si>
  <si>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</si>
  <si>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</si>
  <si>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</si>
  <si>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</si>
  <si>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</si>
  <si>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</si>
  <si>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</si>
  <si>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</si>
  <si>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</si>
  <si>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</si>
  <si>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</si>
  <si>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</si>
  <si>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</si>
  <si>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</si>
  <si>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</si>
  <si>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</si>
  <si>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</si>
  <si>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</si>
  <si>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</si>
  <si>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</si>
  <si>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</si>
  <si>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</si>
  <si>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</si>
  <si>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</si>
  <si>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</si>
  <si>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</si>
  <si>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</si>
  <si>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</si>
  <si>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</si>
  <si>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</si>
  <si>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</si>
  <si>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</si>
  <si>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</si>
  <si>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</si>
  <si>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</si>
  <si>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</si>
  <si>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</si>
  <si>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</si>
  <si>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</si>
  <si>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</si>
  <si>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</si>
  <si>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</si>
  <si>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</si>
  <si>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</si>
  <si>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</si>
  <si>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</si>
  <si>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</si>
  <si>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</si>
  <si>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</si>
  <si>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</si>
  <si>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</si>
  <si>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</si>
  <si>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</si>
  <si>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</si>
  <si>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</si>
  <si>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</si>
  <si>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</si>
  <si>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</si>
  <si>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</si>
  <si>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</si>
  <si>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</si>
  <si>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</si>
  <si>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</si>
  <si>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</si>
  <si>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</si>
  <si>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</si>
  <si>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</si>
  <si>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</si>
  <si>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</si>
  <si>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</si>
  <si>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</si>
  <si>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</si>
  <si>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</si>
  <si>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</si>
  <si>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</si>
  <si>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</si>
  <si>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</si>
  <si>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</si>
  <si>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</si>
  <si>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</si>
  <si>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</si>
  <si>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</si>
  <si>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</si>
  <si>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</si>
  <si>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</si>
  <si>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</si>
  <si>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</si>
  <si>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</si>
  <si>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</si>
  <si>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</si>
  <si>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</si>
  <si>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</si>
  <si>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</si>
  <si>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</si>
  <si>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</si>
  <si>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</si>
  <si>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</si>
  <si>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</si>
  <si>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</si>
  <si>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</si>
  <si>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</si>
  <si>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</si>
  <si>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</si>
  <si>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</si>
  <si>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</si>
  <si>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</si>
  <si>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</si>
  <si>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</si>
  <si>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</si>
  <si>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</si>
  <si>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</si>
  <si>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</si>
  <si>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</si>
  <si>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</si>
  <si>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</si>
  <si>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</si>
  <si>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</si>
  <si>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</si>
  <si>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</si>
  <si>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</si>
  <si>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</si>
  <si>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</si>
  <si>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</si>
  <si>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</si>
  <si>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</si>
  <si>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</si>
  <si>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</si>
  <si>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</si>
  <si>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</si>
  <si>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</si>
  <si>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</si>
  <si>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</si>
  <si>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</si>
  <si>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</si>
  <si>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</si>
  <si>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</si>
  <si>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</si>
  <si>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</si>
  <si>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</si>
  <si>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</si>
  <si>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</si>
  <si>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</si>
  <si>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</si>
  <si>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</si>
  <si>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</si>
  <si>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</si>
  <si>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</si>
  <si>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</si>
  <si>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</si>
  <si>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</si>
  <si>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</si>
  <si>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</si>
  <si>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</si>
  <si>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</si>
  <si>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</si>
  <si>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</si>
  <si>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</si>
  <si>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</si>
  <si>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</si>
  <si>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</si>
  <si>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</si>
  <si>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</si>
  <si>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</si>
  <si>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</si>
  <si>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</si>
  <si>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</si>
  <si>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</si>
  <si>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</si>
  <si>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</si>
  <si>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</si>
  <si>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</si>
  <si>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</si>
  <si>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</si>
  <si>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</si>
  <si>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</si>
  <si>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</si>
  <si>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</si>
  <si>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</si>
  <si>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</si>
  <si>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</si>
  <si>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</si>
  <si>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</si>
  <si>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</si>
  <si>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</si>
  <si>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</si>
  <si>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</si>
  <si>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</si>
  <si>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</si>
  <si>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</si>
  <si>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</si>
  <si>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</si>
  <si>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</si>
  <si>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</si>
  <si>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</si>
  <si>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</si>
  <si>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</si>
  <si>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</si>
  <si>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</si>
  <si>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</si>
  <si>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</si>
  <si>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</si>
  <si>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</si>
  <si>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</si>
  <si>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</si>
  <si>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</si>
  <si>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</si>
  <si>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</si>
  <si>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</si>
  <si>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</si>
  <si>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</si>
  <si>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</si>
  <si>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</si>
  <si>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</si>
  <si>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</si>
  <si>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</si>
  <si>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</si>
  <si>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</si>
  <si>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</si>
  <si>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</si>
  <si>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</si>
  <si>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</si>
  <si>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</si>
  <si>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</si>
  <si>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</si>
  <si>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</si>
  <si>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</si>
  <si>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</si>
  <si>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</si>
  <si>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</si>
  <si>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</si>
  <si>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</si>
  <si>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</si>
  <si>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</si>
  <si>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</si>
  <si>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</si>
  <si>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</si>
  <si>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</si>
  <si>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</si>
  <si>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</si>
  <si>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</si>
  <si>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</si>
  <si>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</si>
  <si>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</si>
  <si>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</si>
  <si>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</si>
  <si>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</si>
  <si>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</si>
  <si>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</si>
  <si>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</si>
  <si>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</si>
  <si>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</si>
  <si>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</si>
  <si>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</si>
  <si>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</si>
  <si>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</si>
  <si>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</si>
  <si>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</si>
  <si>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</si>
  <si>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</si>
  <si>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</si>
  <si>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</si>
  <si>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</si>
  <si>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</si>
  <si>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</si>
  <si>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</si>
  <si>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</si>
  <si>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</si>
  <si>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</si>
  <si>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</si>
  <si>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</si>
  <si>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</si>
  <si>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</si>
  <si>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</si>
  <si>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</si>
  <si>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</si>
  <si>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</si>
  <si>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</si>
  <si>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</si>
  <si>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</si>
  <si>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</si>
  <si>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</si>
  <si>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</si>
  <si>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</si>
  <si>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</si>
  <si>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</si>
  <si>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</si>
  <si>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</si>
  <si>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</si>
  <si>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</si>
  <si>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</si>
  <si>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</si>
  <si>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</si>
  <si>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</si>
  <si>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</si>
  <si>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</si>
  <si>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</si>
  <si>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</si>
  <si>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</si>
  <si>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</si>
  <si>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</si>
  <si>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</si>
  <si>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</si>
  <si>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</si>
  <si>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</si>
  <si>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</si>
  <si>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</si>
  <si>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</si>
  <si>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</si>
  <si>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</si>
  <si>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</si>
  <si>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</si>
  <si>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</si>
  <si>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</si>
  <si>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</si>
  <si>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</si>
  <si>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</si>
  <si>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</si>
  <si>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</si>
  <si>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</si>
  <si>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</si>
  <si>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</si>
  <si>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</si>
  <si>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</si>
  <si>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</si>
  <si>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</si>
  <si>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</si>
  <si>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</si>
  <si>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</si>
  <si>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</si>
  <si>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</si>
  <si>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</si>
  <si>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</si>
  <si>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</si>
  <si>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</si>
  <si>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</si>
  <si>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</si>
  <si>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</si>
  <si>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</si>
  <si>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</si>
  <si>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</si>
  <si>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</si>
  <si>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</si>
  <si>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</si>
  <si>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</si>
  <si>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</si>
  <si>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</si>
  <si>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</si>
  <si>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</si>
  <si>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</si>
  <si>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</si>
  <si>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</si>
  <si>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</si>
  <si>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</si>
  <si>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</si>
  <si>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</si>
  <si>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</si>
  <si>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</si>
  <si>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</si>
  <si>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</si>
  <si>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</si>
  <si>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</si>
  <si>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</si>
  <si>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</si>
  <si>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</si>
  <si>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</si>
  <si>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</si>
  <si>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</si>
  <si>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</si>
  <si>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</si>
  <si>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</si>
  <si>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</si>
  <si>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</si>
  <si>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</si>
  <si>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</si>
  <si>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</si>
  <si>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</si>
  <si>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</si>
  <si>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</si>
  <si>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</si>
  <si>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</si>
  <si>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</si>
  <si>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</si>
  <si>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</si>
  <si>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</si>
  <si>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</si>
  <si>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</si>
  <si>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</si>
  <si>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</si>
  <si>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</si>
  <si>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</si>
  <si>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</si>
  <si>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</si>
  <si>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</si>
  <si>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</si>
  <si>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</si>
  <si>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</si>
  <si>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</si>
  <si>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</si>
  <si>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</si>
  <si>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</si>
  <si>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</si>
  <si>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</si>
  <si>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</si>
  <si>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</si>
  <si>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</si>
  <si>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</si>
  <si>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</si>
  <si>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</si>
  <si>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</si>
  <si>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</si>
  <si>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</si>
  <si>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</si>
  <si>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</si>
  <si>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</si>
  <si>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</si>
  <si>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</si>
  <si>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</si>
  <si>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</si>
  <si>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</si>
  <si>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</si>
  <si>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</si>
  <si>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</si>
  <si>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</si>
  <si>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</si>
  <si>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</si>
  <si>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</si>
  <si>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</si>
  <si>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</si>
  <si>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</si>
  <si>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</si>
  <si>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</si>
  <si>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</si>
  <si>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</si>
  <si>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</si>
  <si>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</si>
  <si>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</si>
  <si>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</si>
  <si>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</si>
  <si>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</si>
  <si>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</si>
  <si>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</si>
  <si>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</si>
  <si>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</si>
  <si>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</si>
  <si>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</si>
  <si>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</si>
  <si>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</si>
  <si>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</si>
  <si>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</si>
  <si>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</si>
  <si>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</si>
  <si>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</si>
  <si>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</si>
  <si>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</si>
  <si>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</si>
  <si>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</si>
  <si>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</si>
  <si>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</si>
  <si>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</si>
  <si>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</si>
  <si>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</si>
  <si>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</si>
  <si>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</si>
  <si>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</si>
  <si>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</si>
  <si>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</si>
  <si>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</si>
  <si>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</si>
  <si>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</si>
  <si>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</si>
  <si>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</si>
  <si>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</si>
  <si>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</si>
  <si>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</si>
  <si>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</si>
  <si>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</si>
  <si>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</si>
  <si>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</si>
  <si>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</si>
  <si>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</si>
  <si>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</si>
  <si>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</si>
  <si>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</si>
  <si>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</si>
  <si>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</si>
  <si>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</si>
  <si>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</si>
  <si>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</si>
  <si>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</si>
  <si>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</si>
  <si>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</si>
  <si>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</si>
  <si>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</si>
  <si>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</si>
  <si>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</si>
  <si>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</si>
  <si>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</si>
  <si>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</si>
  <si>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</si>
  <si>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</si>
  <si>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</si>
  <si>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</si>
  <si>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</si>
  <si>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</si>
  <si>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</si>
  <si>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</si>
  <si>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</si>
  <si>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</si>
  <si>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</si>
  <si>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</si>
  <si>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</si>
  <si>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</si>
  <si>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</si>
  <si>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</si>
  <si>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</si>
  <si>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</si>
  <si>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</si>
  <si>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</si>
  <si>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</si>
  <si>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</si>
  <si>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</si>
  <si>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</si>
  <si>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</si>
  <si>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</si>
  <si>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</si>
  <si>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</si>
  <si>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</si>
  <si>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</si>
  <si>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</si>
  <si>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</si>
  <si>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</si>
  <si>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</si>
  <si>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</si>
  <si>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</si>
  <si>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</si>
  <si>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</si>
  <si>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</si>
  <si>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</si>
  <si>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</si>
  <si>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</si>
  <si>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</si>
  <si>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</si>
  <si>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</si>
  <si>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</si>
  <si>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</si>
  <si>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</si>
  <si>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</si>
  <si>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</si>
  <si>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</si>
  <si>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</si>
  <si>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</si>
  <si>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</si>
  <si>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</si>
  <si>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</si>
  <si>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</si>
  <si>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</si>
  <si>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</si>
  <si>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</si>
  <si>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</si>
  <si>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</si>
  <si>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</si>
  <si>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</si>
  <si>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</si>
  <si>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</si>
  <si>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</si>
  <si>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</si>
  <si>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</si>
  <si>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</si>
  <si>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</si>
  <si>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</si>
  <si>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</si>
  <si>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</si>
  <si>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</si>
  <si>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</si>
  <si>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</si>
  <si>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</si>
  <si>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</si>
  <si>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</si>
  <si>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</si>
  <si>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</si>
  <si>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</si>
  <si>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</si>
  <si>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</si>
  <si>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</si>
  <si>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</si>
  <si>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</si>
  <si>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</si>
  <si>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</si>
  <si>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</si>
  <si>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</si>
  <si>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</si>
  <si>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</si>
  <si>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</si>
  <si>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</si>
  <si>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</si>
  <si>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</si>
  <si>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</si>
  <si>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</si>
  <si>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</si>
  <si>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</si>
  <si>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</si>
  <si>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</si>
  <si>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</si>
  <si>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</si>
  <si>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</si>
  <si>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</si>
  <si>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</si>
  <si>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</si>
  <si>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</si>
  <si>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</si>
  <si>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</si>
  <si>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</si>
  <si>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</si>
  <si>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</si>
  <si>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</si>
  <si>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</si>
  <si>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</si>
  <si>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</si>
  <si>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</si>
  <si>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</si>
  <si>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</si>
  <si>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</si>
  <si>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</si>
  <si>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</si>
  <si>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</si>
  <si>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</si>
  <si>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</si>
  <si>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</si>
  <si>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</si>
  <si>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</si>
  <si>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</si>
  <si>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</si>
  <si>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</si>
  <si>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</si>
  <si>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</si>
  <si>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</si>
  <si>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</si>
  <si>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</si>
  <si>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</si>
  <si>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</si>
  <si>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</si>
  <si>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</si>
  <si>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</si>
  <si>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</si>
  <si>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</si>
  <si>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</si>
  <si>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</si>
  <si>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</si>
  <si>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</si>
  <si>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</si>
  <si>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</si>
  <si>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</si>
  <si>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</si>
  <si>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</si>
  <si>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</si>
  <si>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</si>
  <si>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</si>
  <si>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</si>
  <si>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</si>
  <si>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</si>
  <si>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</si>
  <si>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</si>
  <si>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</si>
  <si>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</si>
  <si>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</si>
  <si>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</si>
  <si>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</si>
  <si>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</si>
  <si>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</si>
  <si>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</si>
  <si>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</si>
  <si>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</si>
  <si>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</si>
  <si>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</si>
  <si>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</si>
  <si>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</si>
  <si>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</si>
  <si>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</si>
  <si>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</si>
  <si>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</si>
  <si>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</si>
  <si>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</si>
  <si>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</si>
  <si>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</si>
  <si>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</si>
  <si>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</si>
  <si>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</si>
  <si>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</si>
  <si>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</si>
  <si>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</si>
  <si>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</si>
  <si>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</si>
  <si>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</si>
  <si>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</si>
  <si>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</si>
  <si>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</si>
  <si>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</si>
  <si>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</si>
  <si>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</si>
  <si>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</si>
  <si>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</si>
  <si>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</si>
  <si>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</si>
  <si>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</si>
  <si>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</si>
  <si>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</si>
  <si>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</si>
  <si>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</si>
  <si>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</si>
  <si>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</si>
  <si>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</si>
  <si>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</si>
  <si>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</si>
  <si>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</si>
  <si>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</si>
  <si>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</si>
  <si>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</si>
  <si>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</si>
  <si>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</si>
  <si>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</si>
  <si>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</si>
  <si>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</si>
  <si>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</si>
  <si>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</si>
  <si>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</si>
  <si>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</si>
  <si>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</si>
  <si>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</si>
  <si>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</si>
  <si>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</si>
  <si>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</si>
  <si>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</si>
  <si>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</si>
  <si>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</si>
  <si>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</si>
  <si>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</si>
  <si>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</si>
  <si>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</si>
  <si>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</si>
  <si>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</si>
  <si>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</si>
  <si>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</si>
  <si>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</si>
  <si>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</si>
  <si>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</si>
  <si>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</si>
  <si>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</si>
  <si>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</si>
  <si>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</si>
  <si>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</si>
  <si>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</si>
  <si>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</si>
  <si>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</si>
  <si>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</si>
  <si>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</si>
  <si>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</si>
  <si>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</si>
  <si>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</si>
  <si>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</si>
  <si>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</si>
  <si>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</si>
  <si>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</si>
  <si>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</si>
  <si>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</si>
  <si>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</si>
  <si>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</si>
  <si>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</si>
  <si>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</si>
  <si>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</si>
  <si>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</si>
  <si>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</si>
  <si>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</si>
  <si>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</si>
  <si>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</si>
  <si>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</si>
  <si>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</si>
  <si>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</si>
  <si>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</si>
  <si>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</si>
  <si>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</si>
  <si>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</si>
  <si>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</si>
  <si>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</si>
  <si>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</si>
  <si>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</si>
  <si>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</si>
  <si>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</si>
  <si>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</si>
  <si>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</si>
  <si>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</si>
  <si>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</si>
  <si>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</si>
  <si>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</si>
  <si>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</si>
  <si>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</si>
  <si>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</si>
  <si>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</si>
  <si>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</si>
  <si>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</si>
  <si>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</si>
  <si>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</si>
  <si>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</si>
  <si>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</si>
  <si>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</si>
  <si>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</si>
  <si>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</si>
  <si>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</si>
  <si>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</si>
  <si>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</si>
  <si>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</si>
  <si>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</si>
  <si>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</si>
  <si>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</si>
  <si>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</si>
  <si>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</si>
  <si>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</si>
  <si>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</si>
  <si>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</si>
  <si>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</si>
  <si>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</si>
  <si>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</si>
  <si>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</si>
  <si>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</si>
  <si>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</si>
  <si>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</si>
  <si>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</si>
  <si>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</si>
  <si>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</si>
  <si>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</si>
  <si>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</si>
  <si>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</si>
  <si>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</si>
  <si>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</si>
  <si>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</si>
  <si>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</si>
  <si>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</si>
  <si>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</si>
  <si>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</si>
  <si>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</si>
  <si>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</si>
  <si>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</si>
  <si>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</si>
  <si>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</si>
  <si>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</si>
  <si>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</si>
  <si>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</si>
  <si>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</si>
  <si>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</si>
  <si>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</si>
  <si>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</si>
  <si>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</si>
  <si>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</si>
  <si>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</si>
  <si>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</si>
  <si>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</si>
  <si>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</si>
  <si>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</si>
  <si>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</si>
  <si>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</si>
  <si>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</si>
  <si>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</si>
  <si>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</si>
  <si>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</si>
  <si>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</si>
  <si>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</si>
  <si>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</si>
  <si>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</si>
  <si>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</si>
  <si>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</si>
  <si>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</si>
  <si>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</si>
  <si>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</si>
  <si>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</si>
  <si>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</si>
  <si>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</si>
  <si>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</si>
  <si>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</si>
  <si>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</si>
  <si>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</si>
  <si>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</si>
  <si>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</si>
  <si>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</si>
  <si>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</si>
  <si>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</si>
  <si>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</si>
  <si>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</si>
  <si>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</si>
  <si>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</si>
  <si>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</si>
  <si>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</si>
  <si>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</si>
  <si>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</si>
  <si>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</si>
  <si>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</si>
  <si>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</si>
  <si>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</si>
  <si>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</si>
  <si>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</si>
  <si>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</si>
  <si>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</si>
  <si>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</si>
  <si>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</si>
  <si>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</si>
  <si>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</si>
  <si>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</si>
  <si>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</si>
  <si>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</si>
  <si>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</si>
  <si>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</si>
  <si>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</si>
  <si>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</si>
  <si>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</si>
  <si>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</si>
  <si>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</si>
  <si>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</si>
  <si>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</si>
  <si>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</si>
  <si>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</si>
  <si>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</si>
  <si>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</si>
  <si>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</si>
  <si>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</si>
  <si>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</si>
  <si>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</si>
  <si>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</si>
  <si>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</si>
  <si>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</si>
  <si>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</si>
  <si>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</si>
  <si>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</si>
  <si>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</si>
  <si>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</si>
  <si>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</si>
  <si>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</si>
  <si>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</si>
  <si>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</si>
  <si>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</si>
  <si>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</si>
  <si>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</si>
  <si>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</si>
  <si>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</si>
  <si>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</si>
  <si>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</si>
  <si>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</si>
  <si>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</si>
  <si>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</si>
  <si>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</si>
  <si>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</si>
  <si>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</si>
  <si>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</si>
  <si>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</si>
  <si>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</si>
  <si>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</si>
  <si>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</si>
  <si>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</si>
  <si>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</si>
  <si>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</si>
  <si>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</si>
  <si>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</si>
  <si>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</si>
  <si>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</si>
  <si>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</si>
  <si>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</si>
  <si>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</si>
  <si>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</si>
  <si>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</si>
  <si>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</si>
  <si>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</si>
  <si>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</si>
  <si>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</si>
  <si>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</si>
  <si>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</si>
  <si>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</si>
  <si>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</si>
  <si>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</si>
  <si>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</si>
  <si>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</si>
  <si>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</si>
  <si>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</si>
  <si>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</si>
  <si>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</si>
  <si>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</si>
  <si>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</si>
  <si>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</si>
  <si>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</si>
  <si>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</si>
  <si>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</si>
  <si>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</si>
  <si>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</si>
  <si>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</si>
  <si>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</si>
  <si>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</si>
  <si>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</si>
  <si>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</si>
  <si>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</si>
  <si>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</si>
  <si>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</si>
  <si>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</si>
  <si>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</si>
  <si>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</si>
  <si>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</si>
  <si>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</si>
  <si>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</si>
  <si>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</si>
  <si>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</si>
  <si>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</si>
  <si>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</si>
  <si>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</si>
  <si>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</si>
  <si>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</si>
  <si>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</si>
  <si>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</si>
  <si>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</si>
  <si>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</si>
  <si>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</si>
  <si>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</si>
  <si>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</si>
  <si>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</si>
  <si>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</si>
  <si>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</si>
  <si>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</si>
  <si>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</si>
  <si>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</si>
  <si>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</si>
  <si>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</si>
  <si>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</si>
  <si>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</si>
  <si>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</si>
  <si>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</si>
  <si>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</si>
  <si>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</si>
  <si>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</si>
  <si>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</si>
  <si>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</si>
  <si>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</si>
  <si>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</si>
  <si>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</si>
  <si>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</si>
  <si>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</si>
  <si>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</si>
  <si>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</si>
  <si>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</si>
  <si>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</si>
  <si>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</si>
  <si>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</si>
  <si>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</si>
  <si>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</si>
  <si>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</si>
  <si>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</si>
  <si>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</si>
  <si>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</si>
  <si>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</si>
  <si>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</si>
  <si>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</si>
  <si>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</si>
  <si>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</si>
  <si>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</si>
  <si>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</si>
  <si>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</si>
  <si>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</si>
  <si>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</si>
  <si>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</si>
  <si>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</si>
  <si>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</si>
  <si>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</si>
  <si>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</si>
  <si>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</si>
  <si>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</si>
  <si>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</si>
  <si>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</si>
  <si>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</si>
  <si>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</si>
  <si>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</si>
  <si>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</si>
  <si>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</si>
  <si>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</si>
  <si>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</si>
  <si>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</si>
  <si>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</si>
  <si>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</si>
  <si>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</si>
  <si>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</si>
  <si>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</si>
  <si>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</si>
  <si>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</si>
  <si>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</si>
  <si>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</si>
  <si>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</si>
  <si>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</si>
  <si>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</si>
  <si>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</si>
  <si>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</si>
  <si>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</si>
  <si>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</si>
  <si>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</si>
  <si>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</si>
  <si>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</si>
  <si>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</si>
  <si>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</si>
  <si>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</si>
  <si>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</si>
  <si>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</si>
  <si>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</si>
  <si>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</si>
  <si>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</si>
  <si>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</si>
  <si>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</si>
  <si>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</si>
  <si>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</si>
  <si>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</si>
  <si>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</si>
  <si>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</si>
  <si>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</si>
  <si>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</si>
  <si>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</si>
  <si>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</si>
  <si>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</si>
  <si>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</si>
  <si>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</si>
  <si>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</si>
  <si>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</si>
  <si>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</si>
  <si>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</si>
  <si>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</si>
  <si>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</si>
  <si>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</si>
  <si>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</si>
  <si>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</si>
  <si>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</si>
  <si>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</si>
  <si>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</si>
  <si>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</si>
  <si>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</si>
  <si>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</si>
  <si>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</si>
  <si>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</si>
  <si>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</si>
  <si>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</si>
  <si>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</si>
  <si>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</si>
  <si>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</si>
  <si>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</si>
  <si>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</si>
  <si>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</si>
  <si>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</si>
  <si>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</si>
  <si>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</si>
  <si>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</si>
  <si>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</si>
  <si>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</si>
  <si>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</si>
  <si>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</si>
  <si>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</si>
  <si>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</si>
  <si>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</si>
  <si>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</si>
  <si>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</si>
  <si>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</si>
  <si>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</si>
  <si>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</si>
  <si>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</si>
  <si>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</si>
  <si>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</si>
  <si>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</si>
  <si>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</si>
  <si>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</si>
  <si>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</si>
  <si>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</si>
  <si>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</si>
  <si>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</si>
  <si>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</si>
  <si>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</si>
  <si>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</si>
  <si>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</si>
  <si>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</si>
  <si>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</si>
  <si>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</si>
  <si>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</si>
  <si>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</si>
  <si>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</si>
  <si>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</si>
  <si>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</si>
  <si>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</si>
  <si>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</si>
  <si>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</si>
  <si>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</si>
  <si>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</si>
  <si>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</si>
  <si>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</si>
  <si>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</si>
  <si>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</si>
  <si>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</si>
  <si>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</si>
  <si>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</si>
  <si>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</si>
  <si>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</si>
  <si>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</si>
  <si>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</si>
  <si>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</si>
  <si>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</si>
  <si>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</si>
  <si>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</si>
  <si>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</si>
  <si>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</si>
  <si>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</si>
  <si>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</si>
  <si>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</si>
  <si>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</si>
  <si>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</si>
  <si>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</si>
  <si>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</si>
  <si>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</si>
  <si>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</si>
  <si>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</si>
  <si>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</si>
  <si>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</si>
  <si>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</si>
  <si>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</si>
  <si>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</si>
  <si>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</si>
  <si>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</si>
  <si>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</si>
  <si>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</si>
  <si>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</si>
  <si>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</si>
  <si>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</si>
  <si>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</si>
  <si>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</si>
  <si>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</si>
  <si>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</si>
  <si>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</si>
  <si>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</si>
  <si>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</si>
  <si>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</si>
  <si>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</si>
  <si>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</si>
  <si>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</si>
  <si>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</si>
  <si>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</si>
  <si>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</si>
  <si>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</si>
  <si>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</si>
  <si>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</si>
  <si>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</si>
  <si>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</si>
  <si>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</si>
  <si>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</si>
  <si>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</si>
  <si>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</si>
  <si>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</si>
  <si>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</si>
  <si>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</si>
  <si>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</si>
  <si>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</si>
  <si>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</si>
  <si>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</si>
  <si>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</si>
  <si>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</si>
  <si>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</si>
  <si>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</si>
  <si>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</si>
  <si>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</si>
  <si>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</si>
  <si>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</si>
  <si>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</si>
  <si>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</si>
  <si>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</si>
  <si>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</si>
  <si>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</si>
  <si>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</si>
  <si>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</si>
  <si>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</si>
  <si>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</si>
  <si>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</si>
  <si>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</si>
  <si>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</si>
  <si>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</si>
  <si>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</si>
  <si>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</si>
  <si>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</si>
  <si>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</si>
  <si>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</si>
  <si>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</si>
  <si>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</si>
  <si>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</si>
  <si>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</si>
  <si>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</si>
  <si>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</si>
  <si>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</si>
  <si>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</si>
  <si>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</si>
  <si>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</si>
  <si>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</si>
  <si>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</si>
  <si>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</si>
  <si>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</si>
  <si>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</si>
  <si>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</si>
  <si>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</si>
  <si>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</si>
  <si>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</si>
  <si>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</si>
  <si>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</si>
  <si>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</si>
  <si>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</si>
  <si>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</si>
  <si>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</si>
  <si>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</si>
  <si>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</si>
  <si>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</si>
  <si>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</si>
  <si>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</si>
  <si>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</si>
  <si>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</si>
  <si>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</si>
  <si>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</si>
  <si>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</si>
  <si>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</si>
  <si>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</si>
  <si>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</si>
  <si>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</si>
  <si>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</si>
  <si>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</si>
  <si>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</si>
  <si>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</si>
  <si>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</si>
  <si>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</si>
  <si>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</si>
  <si>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</si>
  <si>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</si>
  <si>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</si>
  <si>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</si>
  <si>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</si>
  <si>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</si>
  <si>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</si>
  <si>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</si>
  <si>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</si>
  <si>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</si>
  <si>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</si>
  <si>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</si>
  <si>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</si>
  <si>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</si>
  <si>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</si>
  <si>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</si>
  <si>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</si>
  <si>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</si>
  <si>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</si>
  <si>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</si>
  <si>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</si>
  <si>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</si>
  <si>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</si>
  <si>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</si>
  <si>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</si>
  <si>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</si>
  <si>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</si>
  <si>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</si>
  <si>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</si>
  <si>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</si>
  <si>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</si>
  <si>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</si>
  <si>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</si>
  <si>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</si>
  <si>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</si>
  <si>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</si>
  <si>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</si>
  <si>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</si>
  <si>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</si>
  <si>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</si>
  <si>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</si>
  <si>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</si>
  <si>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</si>
  <si>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</si>
  <si>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</si>
  <si>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</si>
  <si>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</si>
  <si>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</si>
  <si>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</si>
  <si>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</si>
  <si>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</si>
  <si>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</si>
  <si>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</si>
  <si>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</si>
  <si>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</si>
  <si>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</si>
  <si>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</si>
  <si>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</si>
  <si>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</si>
  <si>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</si>
  <si>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</si>
  <si>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</si>
  <si>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</si>
  <si>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</si>
  <si>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</si>
  <si>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</si>
  <si>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</si>
  <si>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</si>
  <si>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</si>
  <si>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</si>
  <si>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</si>
  <si>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</si>
  <si>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</si>
  <si>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</si>
  <si>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</si>
  <si>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</si>
  <si>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</si>
  <si>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</si>
  <si>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</si>
  <si>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</si>
  <si>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</si>
  <si>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</si>
  <si>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</si>
  <si>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</si>
  <si>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</si>
  <si>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</si>
  <si>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</si>
  <si>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</si>
  <si>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</si>
  <si>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</si>
  <si>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</si>
  <si>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</si>
  <si>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</si>
  <si>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</si>
  <si>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</si>
  <si>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</si>
  <si>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</si>
  <si>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</si>
  <si>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</si>
  <si>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</si>
  <si>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</si>
  <si>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</si>
  <si>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</si>
  <si>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</si>
  <si>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</si>
  <si>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</si>
  <si>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</si>
  <si>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</si>
  <si>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</si>
  <si>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</si>
  <si>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</si>
  <si>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</si>
  <si>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</si>
  <si>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</si>
  <si>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</si>
  <si>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</si>
  <si>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</si>
  <si>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</si>
  <si>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</si>
  <si>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</si>
  <si>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</si>
  <si>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</si>
  <si>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</si>
  <si>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</si>
  <si>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</si>
  <si>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</si>
  <si>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</si>
  <si>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</si>
  <si>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</si>
  <si>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</si>
  <si>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</si>
  <si>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</si>
  <si>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</si>
  <si>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</si>
  <si>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</si>
  <si>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</si>
  <si>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</si>
  <si>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</si>
  <si>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</si>
  <si>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</si>
  <si>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</si>
  <si>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</si>
  <si>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</si>
  <si>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</si>
  <si>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</si>
  <si>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</si>
  <si>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</si>
  <si>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</si>
  <si>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</si>
  <si>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</si>
  <si>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</si>
  <si>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</si>
  <si>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</si>
  <si>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</si>
  <si>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</si>
  <si>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</si>
  <si>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</si>
  <si>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</si>
  <si>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</si>
  <si>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</si>
  <si>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</si>
  <si>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</si>
  <si>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</si>
  <si>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</si>
  <si>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</si>
  <si>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</si>
  <si>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</si>
  <si>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</si>
  <si>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</si>
  <si>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</si>
  <si>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</si>
  <si>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</si>
  <si>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</si>
  <si>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</si>
  <si>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</si>
  <si>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</si>
  <si>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</si>
  <si>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</si>
  <si>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</si>
  <si>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</si>
  <si>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</si>
  <si>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</si>
  <si>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</si>
  <si>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</si>
  <si>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</si>
  <si>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</si>
  <si>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</si>
  <si>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</si>
  <si>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</si>
  <si>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</si>
  <si>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</si>
  <si>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</si>
  <si>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</si>
  <si>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</si>
  <si>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</si>
  <si>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</si>
  <si>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</si>
  <si>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</si>
  <si>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</si>
  <si>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</si>
  <si>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</si>
  <si>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</si>
  <si>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</si>
  <si>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</si>
  <si>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</si>
  <si>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</si>
  <si>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</si>
  <si>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</si>
  <si>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</si>
  <si>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</si>
  <si>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</si>
  <si>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</si>
  <si>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</si>
  <si>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</si>
  <si>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</si>
  <si>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</si>
  <si>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</si>
  <si>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</si>
  <si>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</si>
  <si>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</si>
  <si>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</si>
  <si>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</si>
  <si>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</si>
  <si>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</si>
  <si>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</si>
  <si>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</si>
  <si>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</si>
  <si>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</si>
  <si>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</si>
  <si>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</si>
  <si>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</si>
  <si>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</si>
  <si>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</si>
  <si>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</si>
  <si>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</si>
  <si>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</si>
  <si>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</si>
  <si>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</si>
  <si>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</si>
  <si>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</si>
  <si>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</si>
  <si>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</si>
  <si>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</si>
  <si>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</si>
  <si>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</si>
  <si>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</si>
  <si>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</si>
  <si>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</si>
  <si>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</si>
  <si>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</si>
  <si>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</si>
  <si>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</si>
  <si>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</si>
  <si>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</si>
  <si>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</si>
  <si>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</si>
  <si>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</si>
  <si>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</si>
  <si>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</si>
  <si>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</si>
  <si>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</si>
  <si>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</si>
  <si>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</si>
  <si>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</si>
  <si>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</si>
  <si>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</si>
  <si>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</si>
  <si>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</si>
  <si>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</si>
  <si>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</si>
  <si>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</si>
  <si>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</si>
  <si>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</si>
  <si>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</si>
  <si>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</si>
  <si>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</si>
  <si>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</si>
  <si>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</si>
  <si>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</si>
  <si>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</si>
  <si>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</si>
  <si>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</si>
  <si>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</si>
  <si>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</si>
  <si>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</si>
  <si>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</si>
  <si>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</si>
  <si>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</si>
  <si>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</si>
  <si>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</si>
  <si>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</si>
  <si>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</si>
  <si>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</si>
  <si>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</si>
  <si>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</si>
  <si>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</si>
  <si>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</si>
  <si>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</si>
  <si>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</si>
  <si>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</si>
  <si>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</si>
  <si>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</si>
  <si>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</si>
  <si>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</si>
  <si>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</si>
  <si>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</si>
  <si>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</si>
  <si>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</si>
  <si>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</si>
  <si>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</si>
  <si>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</si>
  <si>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</si>
  <si>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</si>
  <si>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</si>
  <si>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</si>
  <si>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</si>
  <si>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</si>
  <si>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</si>
  <si>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</si>
  <si>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</si>
  <si>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</si>
  <si>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</si>
  <si>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</si>
  <si>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</si>
  <si>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</si>
  <si>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</si>
  <si>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</si>
  <si>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</si>
  <si>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</si>
  <si>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</si>
  <si>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</si>
  <si>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</si>
  <si>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</si>
  <si>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</si>
  <si>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</si>
  <si>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</si>
  <si>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</si>
  <si>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</si>
  <si>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</si>
  <si>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</si>
  <si>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</si>
  <si>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</si>
  <si>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</si>
  <si>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</si>
  <si>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</si>
  <si>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</si>
  <si>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</si>
  <si>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</si>
  <si>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</si>
  <si>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</si>
  <si>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</si>
  <si>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</si>
  <si>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</si>
  <si>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</si>
  <si>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</si>
  <si>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</si>
  <si>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</si>
  <si>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</si>
  <si>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</si>
  <si>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</si>
  <si>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</si>
  <si>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</si>
  <si>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</si>
  <si>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</si>
  <si>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</si>
  <si>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</si>
  <si>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</si>
  <si>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</si>
  <si>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</si>
  <si>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</si>
  <si>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</si>
  <si>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</si>
  <si>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</si>
  <si>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</si>
  <si>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</si>
  <si>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</si>
  <si>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</si>
  <si>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</si>
  <si>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</si>
  <si>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</si>
  <si>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</si>
  <si>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</si>
  <si>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</si>
  <si>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</si>
  <si>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</si>
  <si>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</si>
  <si>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</si>
  <si>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</si>
  <si>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</si>
  <si>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</si>
  <si>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</si>
  <si>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</si>
  <si>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</si>
  <si>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</si>
  <si>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</si>
  <si>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</si>
  <si>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</si>
  <si>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</si>
  <si>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</si>
  <si>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</si>
  <si>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</si>
  <si>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</si>
  <si>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</si>
  <si>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</si>
  <si>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</si>
  <si>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</si>
  <si>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</si>
  <si>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</si>
  <si>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</si>
  <si>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</si>
  <si>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</si>
  <si>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</si>
  <si>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</si>
  <si>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</si>
  <si>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</si>
  <si>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</si>
  <si>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</si>
  <si>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</si>
  <si>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</si>
  <si>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</si>
  <si>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</si>
  <si>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</si>
  <si>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</si>
  <si>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</si>
  <si>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</si>
  <si>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</si>
  <si>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</si>
  <si>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</si>
  <si>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</si>
  <si>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</si>
  <si>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</si>
  <si>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</si>
  <si>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</si>
  <si>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</si>
  <si>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</si>
  <si>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</si>
  <si>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</si>
  <si>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</si>
  <si>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</si>
  <si>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</si>
  <si>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</si>
  <si>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</si>
  <si>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</si>
  <si>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</si>
  <si>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</si>
  <si>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</si>
  <si>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</si>
  <si>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</si>
  <si>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</si>
  <si>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</si>
  <si>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</si>
  <si>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</si>
  <si>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</si>
  <si>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</si>
  <si>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</si>
  <si>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</si>
  <si>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</si>
  <si>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</si>
  <si>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</si>
  <si>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</si>
  <si>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</si>
  <si>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</si>
  <si>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</si>
  <si>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</si>
  <si>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</si>
  <si>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</si>
  <si>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</si>
  <si>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</si>
  <si>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</si>
  <si>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</si>
  <si>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</si>
  <si>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</si>
  <si>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</si>
  <si>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</si>
  <si>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</si>
  <si>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</si>
  <si>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</si>
  <si>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</si>
  <si>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</si>
  <si>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</si>
  <si>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</si>
  <si>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</si>
  <si>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</si>
  <si>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</si>
  <si>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</si>
  <si>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</si>
  <si>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</si>
  <si>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</si>
  <si>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</si>
  <si>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</si>
  <si>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</si>
  <si>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</si>
  <si>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</si>
  <si>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</si>
  <si>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</si>
  <si>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</si>
  <si>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</si>
  <si>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</si>
  <si>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</si>
  <si>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</si>
  <si>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</si>
  <si>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</si>
  <si>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</si>
  <si>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</si>
  <si>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</si>
  <si>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</si>
  <si>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</si>
  <si>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</si>
  <si>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</si>
  <si>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</si>
  <si>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</si>
  <si>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</si>
  <si>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</si>
  <si>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</si>
  <si>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</si>
  <si>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</si>
  <si>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</si>
  <si>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</si>
  <si>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</si>
  <si>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</si>
  <si>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</si>
  <si>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</si>
  <si>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</si>
  <si>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</si>
  <si>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</si>
  <si>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</si>
  <si>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</si>
  <si>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</si>
  <si>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</si>
  <si>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</si>
  <si>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</si>
  <si>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</si>
  <si>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</si>
  <si>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</si>
  <si>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</si>
  <si>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</si>
  <si>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</si>
  <si>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</si>
  <si>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</si>
  <si>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</si>
  <si>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</si>
  <si>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</si>
  <si>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</si>
  <si>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</si>
  <si>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</si>
  <si>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</si>
  <si>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</si>
  <si>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</si>
  <si>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</si>
  <si>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</si>
  <si>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</si>
  <si>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</si>
  <si>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</si>
  <si>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</si>
  <si>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</si>
  <si>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</si>
  <si>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</si>
  <si>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</si>
  <si>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</si>
  <si>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</si>
  <si>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</si>
  <si>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</si>
  <si>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</si>
  <si>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</si>
  <si>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</si>
  <si>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</si>
  <si>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</si>
  <si>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</si>
  <si>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</si>
  <si>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</si>
  <si>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</si>
  <si>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</si>
  <si>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</si>
  <si>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</si>
  <si>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</si>
  <si>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</si>
  <si>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</si>
  <si>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</si>
  <si>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</si>
  <si>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</si>
  <si>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</si>
  <si>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</si>
  <si>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</si>
  <si>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</si>
  <si>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</si>
  <si>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</si>
  <si>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</si>
  <si>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</si>
  <si>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</si>
  <si>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</si>
  <si>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</si>
  <si>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</si>
  <si>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</si>
  <si>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</si>
  <si>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</si>
  <si>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</si>
  <si>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</si>
  <si>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</si>
  <si>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</si>
  <si>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</si>
  <si>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</si>
  <si>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</si>
  <si>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</si>
  <si>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</si>
  <si>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</si>
  <si>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</si>
  <si>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</si>
  <si>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</si>
  <si>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</si>
  <si>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</si>
  <si>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</si>
  <si>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</si>
  <si>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</si>
  <si>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</si>
  <si>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</si>
  <si>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</si>
  <si>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</si>
  <si>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</si>
  <si>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</si>
  <si>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</si>
  <si>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</si>
  <si>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</si>
  <si>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</si>
  <si>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</si>
  <si>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</si>
  <si>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</si>
  <si>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</si>
  <si>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</si>
  <si>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</si>
  <si>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</si>
  <si>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</si>
  <si>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</si>
  <si>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</si>
  <si>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</si>
  <si>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</si>
  <si>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</si>
  <si>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</si>
  <si>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</si>
  <si>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</si>
  <si>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</si>
  <si>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</si>
  <si>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</si>
  <si>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</si>
  <si>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</si>
  <si>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</si>
  <si>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</si>
  <si>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</si>
  <si>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</si>
  <si>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</si>
  <si>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</si>
  <si>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</si>
  <si>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</si>
  <si>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</si>
  <si>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</si>
  <si>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</si>
  <si>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</si>
  <si>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</si>
  <si>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</si>
  <si>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</si>
  <si>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</si>
  <si>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</si>
  <si>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</si>
  <si>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</si>
  <si>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</si>
  <si>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</si>
  <si>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</si>
  <si>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</si>
  <si>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</si>
  <si>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</si>
  <si>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</si>
  <si>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</si>
  <si>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</si>
  <si>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</si>
  <si>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</si>
  <si>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</si>
  <si>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</si>
  <si>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</si>
  <si>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</si>
  <si>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</si>
  <si>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</si>
  <si>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</si>
  <si>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</si>
  <si>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</si>
  <si>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</si>
  <si>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</si>
  <si>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</si>
  <si>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</si>
  <si>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</si>
  <si>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</si>
  <si>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</si>
  <si>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</si>
  <si>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</si>
  <si>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</si>
  <si>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</si>
  <si>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</si>
  <si>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</si>
  <si>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</si>
  <si>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</si>
  <si>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</si>
  <si>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</si>
  <si>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</si>
  <si>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</si>
  <si>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</si>
  <si>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</si>
  <si>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</si>
  <si>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</si>
  <si>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</si>
  <si>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</si>
  <si>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</si>
  <si>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</si>
  <si>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</si>
  <si>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</si>
  <si>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</si>
  <si>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</si>
  <si>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</si>
  <si>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</si>
  <si>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</si>
  <si>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</si>
  <si>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</si>
  <si>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</si>
  <si>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</si>
  <si>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</si>
  <si>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</si>
  <si>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</si>
  <si>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</si>
  <si>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</si>
  <si>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</si>
  <si>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</si>
  <si>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</si>
  <si>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</si>
  <si>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</si>
  <si>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</si>
  <si>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</si>
  <si>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</si>
  <si>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</si>
  <si>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</si>
  <si>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</si>
  <si>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</si>
  <si>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</si>
  <si>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</si>
  <si>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</si>
  <si>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</si>
  <si>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</si>
  <si>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</si>
  <si>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</si>
  <si>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</si>
  <si>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</si>
  <si>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</si>
  <si>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</si>
  <si>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</si>
  <si>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</si>
  <si>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</si>
  <si>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</si>
  <si>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</si>
  <si>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</si>
  <si>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</si>
  <si>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</si>
  <si>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</si>
  <si>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</si>
  <si>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</si>
  <si>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</si>
  <si>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</si>
  <si>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</si>
  <si>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</si>
  <si>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</si>
  <si>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</si>
  <si>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</si>
  <si>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</si>
  <si>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</si>
  <si>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</si>
  <si>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</si>
  <si>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</si>
  <si>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</si>
  <si>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</si>
  <si>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</si>
  <si>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</si>
  <si>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</si>
  <si>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</si>
  <si>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</si>
  <si>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</si>
  <si>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</si>
  <si>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</si>
  <si>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</si>
  <si>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</si>
  <si>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</si>
  <si>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</si>
  <si>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</si>
  <si>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</si>
  <si>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</si>
  <si>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</si>
  <si>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</si>
  <si>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</si>
  <si>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</si>
  <si>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</si>
  <si>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</si>
  <si>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</si>
  <si>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</si>
  <si>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</si>
  <si>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</si>
  <si>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</si>
  <si>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</si>
  <si>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</si>
  <si>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</si>
  <si>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</si>
  <si>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</si>
  <si>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</si>
  <si>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</si>
  <si>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</si>
  <si>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</si>
  <si>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</si>
  <si>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</si>
  <si>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</si>
  <si>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</si>
  <si>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</si>
  <si>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</si>
  <si>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</si>
  <si>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</si>
  <si>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</si>
  <si>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</si>
  <si>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</si>
  <si>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</si>
  <si>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</si>
  <si>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</si>
  <si>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</si>
  <si>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</si>
  <si>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</si>
  <si>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</si>
  <si>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</si>
  <si>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</si>
  <si>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</si>
  <si>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</si>
  <si>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</si>
  <si>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</si>
  <si>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</si>
  <si>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</si>
  <si>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</si>
  <si>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</si>
  <si>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</si>
  <si>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</si>
  <si>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</si>
  <si>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</si>
  <si>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</si>
  <si>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</si>
  <si>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</si>
  <si>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</si>
  <si>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</si>
  <si>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</si>
  <si>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</si>
  <si>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</si>
  <si>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</si>
  <si>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</si>
  <si>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</si>
  <si>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</si>
  <si>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</si>
  <si>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</si>
  <si>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</si>
  <si>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</si>
  <si>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</si>
  <si>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</si>
  <si>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</si>
  <si>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</si>
  <si>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</si>
  <si>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</si>
  <si>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</si>
  <si>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</si>
  <si>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</si>
  <si>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</si>
  <si>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</si>
  <si>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</si>
  <si>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</si>
  <si>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</si>
  <si>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</si>
  <si>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</si>
  <si>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</si>
  <si>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</si>
  <si>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</si>
  <si>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</si>
  <si>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</si>
  <si>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</si>
  <si>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</si>
  <si>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</si>
  <si>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</si>
  <si>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</si>
  <si>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</si>
  <si>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</si>
  <si>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</si>
  <si>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</si>
  <si>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</si>
  <si>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</si>
  <si>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</si>
  <si>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</si>
  <si>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</si>
  <si>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</si>
  <si>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</si>
  <si>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</si>
  <si>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</si>
  <si>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</si>
  <si>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</si>
  <si>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</si>
  <si>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</si>
  <si>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</si>
  <si>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</si>
  <si>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</si>
  <si>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</si>
  <si>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</si>
  <si>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</si>
  <si>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</si>
  <si>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</si>
  <si>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</si>
  <si>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</si>
  <si>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</si>
  <si>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</si>
  <si>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</si>
  <si>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</si>
  <si>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</si>
  <si>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</si>
  <si>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</si>
  <si>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</si>
  <si>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</si>
  <si>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</si>
  <si>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</si>
  <si>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</si>
  <si>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</si>
  <si>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</si>
  <si>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</si>
  <si>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</si>
  <si>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</si>
  <si>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</si>
  <si>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</si>
  <si>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</si>
  <si>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</si>
  <si>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</si>
  <si>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</si>
  <si>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</si>
  <si>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</si>
  <si>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</si>
  <si>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</si>
  <si>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</si>
  <si>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</si>
  <si>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</si>
  <si>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</si>
  <si>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</si>
  <si>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</si>
  <si>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</si>
  <si>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</si>
  <si>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</si>
  <si>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</si>
  <si>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</si>
  <si>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</si>
  <si>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</si>
  <si>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</si>
  <si>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</si>
  <si>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</si>
  <si>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</si>
  <si>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</si>
  <si>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</si>
  <si>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</si>
  <si>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</si>
  <si>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</si>
  <si>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</si>
  <si>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</si>
  <si>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</si>
  <si>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</si>
  <si>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</si>
  <si>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</si>
  <si>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</si>
  <si>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</si>
  <si>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</si>
  <si>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</si>
  <si>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</si>
  <si>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</si>
  <si>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</si>
  <si>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</si>
  <si>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</si>
  <si>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</si>
  <si>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</si>
  <si>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</si>
  <si>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</si>
  <si>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</si>
  <si>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</si>
  <si>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</si>
  <si>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</si>
  <si>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</si>
  <si>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</si>
  <si>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</si>
  <si>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</si>
  <si>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</si>
  <si>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</si>
  <si>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</si>
  <si>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</si>
  <si>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</si>
  <si>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</si>
  <si>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</si>
  <si>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</si>
  <si>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</si>
  <si>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</si>
  <si>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</si>
  <si>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</si>
  <si>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</si>
  <si>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</si>
  <si>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</si>
  <si>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</si>
  <si>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</si>
  <si>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</si>
  <si>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</si>
  <si>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</si>
  <si>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</si>
  <si>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</si>
  <si>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</si>
  <si>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</si>
  <si>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</si>
  <si>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</si>
  <si>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</si>
  <si>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</si>
  <si>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</si>
  <si>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</si>
  <si>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</si>
  <si>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</si>
  <si>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</si>
  <si>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</si>
  <si>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</si>
  <si>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</si>
  <si>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</si>
  <si>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</si>
  <si>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</si>
  <si>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</si>
  <si>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</si>
  <si>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</si>
  <si>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</si>
  <si>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</si>
  <si>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</si>
  <si>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</si>
  <si>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</si>
  <si>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</si>
  <si>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</si>
  <si>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</si>
  <si>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</si>
  <si>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</si>
  <si>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</si>
  <si>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</si>
  <si>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</si>
  <si>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</si>
  <si>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</si>
  <si>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</si>
  <si>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</si>
  <si>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</si>
  <si>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</si>
  <si>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</si>
  <si>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</si>
  <si>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</si>
  <si>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</si>
  <si>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</si>
  <si>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</si>
  <si>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</si>
  <si>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</si>
  <si>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</si>
  <si>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</si>
  <si>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</si>
  <si>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</si>
  <si>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</si>
  <si>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</si>
  <si>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</si>
  <si>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</si>
  <si>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</si>
  <si>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</si>
  <si>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</si>
  <si>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</si>
  <si>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</si>
  <si>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</si>
  <si>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</si>
  <si>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</si>
  <si>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</si>
  <si>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</si>
  <si>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</si>
  <si>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</si>
  <si>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</si>
  <si>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</si>
  <si>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</si>
  <si>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</si>
  <si>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</si>
  <si>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</si>
  <si>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</si>
  <si>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</si>
  <si>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</si>
  <si>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</si>
  <si>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</si>
  <si>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</si>
  <si>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</si>
  <si>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</si>
  <si>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</si>
  <si>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</si>
  <si>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</si>
  <si>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</si>
  <si>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</si>
  <si>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</si>
  <si>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</si>
  <si>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</si>
  <si>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</si>
  <si>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</si>
  <si>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</si>
  <si>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</si>
  <si>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</si>
  <si>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</si>
  <si>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</si>
  <si>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</si>
  <si>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</si>
  <si>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</si>
  <si>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</si>
  <si>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</si>
  <si>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</si>
  <si>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</si>
  <si>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</si>
  <si>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</si>
  <si>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</si>
  <si>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</si>
  <si>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</si>
  <si>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</si>
  <si>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</si>
  <si>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</si>
  <si>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</si>
  <si>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</si>
  <si>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</si>
  <si>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</si>
  <si>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</si>
  <si>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</si>
  <si>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</si>
  <si>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</si>
  <si>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</si>
  <si>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</si>
  <si>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</si>
  <si>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</si>
  <si>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</si>
  <si>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</si>
  <si>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</si>
  <si>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</si>
  <si>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</si>
  <si>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</si>
  <si>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</si>
  <si>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</si>
  <si>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</si>
  <si>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</si>
  <si>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</si>
  <si>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</si>
  <si>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</si>
  <si>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</si>
  <si>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</si>
  <si>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</si>
  <si>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</si>
  <si>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</si>
  <si>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</si>
  <si>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</si>
  <si>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</si>
  <si>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</si>
  <si>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</si>
  <si>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</si>
  <si>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</si>
  <si>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</si>
  <si>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</si>
  <si>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</si>
  <si>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</si>
  <si>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</si>
  <si>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</si>
  <si>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</si>
  <si>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</si>
  <si>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</si>
  <si>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</si>
  <si>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</si>
  <si>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</si>
  <si>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</si>
  <si>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</si>
  <si>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</si>
  <si>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</si>
  <si>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</si>
  <si>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</si>
  <si>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</si>
  <si>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</si>
  <si>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</si>
  <si>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</si>
  <si>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</si>
  <si>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</si>
  <si>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</si>
  <si>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</si>
  <si>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</si>
  <si>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</si>
  <si>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</si>
  <si>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</si>
  <si>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</si>
  <si>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</si>
  <si>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</si>
  <si>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</si>
  <si>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</si>
  <si>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</si>
  <si>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</si>
  <si>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</si>
  <si>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</si>
  <si>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</si>
  <si>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</si>
  <si>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</si>
  <si>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</si>
  <si>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</si>
  <si>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</si>
  <si>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</si>
  <si>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</si>
  <si>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</si>
  <si>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</si>
  <si>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</si>
  <si>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</si>
  <si>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</si>
  <si>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</si>
  <si>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</si>
  <si>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</si>
  <si>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</si>
  <si>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</si>
  <si>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</si>
  <si>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</si>
  <si>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</si>
  <si>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</si>
  <si>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</si>
  <si>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</si>
  <si>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</si>
  <si>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</si>
  <si>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</si>
  <si>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</si>
  <si>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</si>
  <si>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</si>
  <si>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</si>
  <si>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</si>
  <si>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</si>
  <si>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</si>
  <si>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</si>
  <si>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</si>
  <si>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</si>
  <si>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</si>
  <si>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</si>
  <si>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</si>
  <si>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</si>
  <si>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</si>
  <si>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</si>
  <si>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</si>
  <si>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</si>
  <si>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</si>
  <si>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</si>
  <si>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</si>
  <si>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</si>
  <si>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</si>
  <si>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</si>
  <si>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</si>
  <si>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</si>
  <si>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</si>
  <si>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</si>
  <si>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</si>
  <si>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</si>
  <si>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</si>
  <si>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</si>
  <si>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</si>
  <si>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</si>
  <si>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</si>
  <si>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</si>
  <si>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</si>
  <si>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</si>
  <si>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</si>
  <si>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</si>
  <si>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</si>
  <si>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</si>
  <si>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</si>
  <si>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</si>
  <si>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</si>
  <si>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</si>
  <si>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</si>
  <si>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</si>
  <si>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</si>
  <si>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</si>
  <si>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</si>
  <si>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</si>
  <si>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</si>
  <si>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</si>
  <si>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</si>
  <si>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</si>
  <si>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</si>
  <si>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</si>
  <si>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</si>
  <si>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</si>
  <si>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</si>
  <si>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</si>
  <si>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</si>
  <si>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</si>
  <si>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</si>
  <si>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</si>
  <si>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</si>
  <si>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</si>
  <si>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</si>
  <si>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</si>
  <si>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</si>
  <si>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</si>
  <si>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</si>
  <si>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</si>
  <si>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</si>
  <si>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</si>
  <si>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</si>
  <si>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</si>
  <si>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</si>
  <si>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</si>
  <si>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</si>
  <si>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</si>
  <si>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</si>
  <si>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</si>
  <si>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</si>
  <si>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</si>
  <si>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</si>
  <si>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</si>
  <si>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</si>
  <si>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</si>
  <si>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</si>
  <si>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</si>
  <si>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</si>
  <si>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</si>
  <si>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</si>
  <si>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</si>
  <si>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</si>
  <si>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</si>
  <si>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</si>
  <si>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</si>
  <si>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</si>
  <si>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</si>
  <si>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</si>
  <si>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</si>
  <si>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</si>
  <si>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</si>
  <si>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</si>
  <si>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</si>
  <si>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</si>
  <si>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</si>
  <si>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</si>
  <si>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</si>
  <si>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</si>
  <si>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</si>
  <si>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</si>
  <si>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</si>
  <si>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</si>
  <si>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</si>
  <si>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</si>
  <si>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</si>
  <si>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</si>
  <si>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</si>
  <si>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</si>
  <si>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</si>
  <si>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</si>
  <si>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</si>
  <si>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</si>
  <si>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</si>
  <si>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</si>
  <si>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</si>
  <si>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</si>
  <si>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</si>
  <si>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</si>
  <si>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</si>
  <si>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</si>
  <si>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</si>
  <si>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</si>
  <si>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</si>
  <si>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</si>
  <si>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</si>
  <si>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</si>
  <si>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</si>
  <si>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</si>
  <si>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</si>
  <si>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</si>
  <si>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</si>
  <si>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</si>
  <si>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</si>
  <si>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</si>
  <si>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</si>
  <si>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</si>
  <si>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</si>
  <si>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</si>
  <si>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</si>
  <si>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</si>
  <si>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</si>
  <si>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</si>
  <si>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</si>
  <si>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</si>
  <si>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</si>
  <si>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</si>
  <si>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</si>
  <si>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</si>
  <si>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</si>
  <si>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</si>
  <si>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</si>
  <si>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</si>
  <si>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</si>
  <si>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</si>
  <si>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</si>
  <si>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</si>
  <si>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</si>
  <si>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</si>
  <si>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</si>
  <si>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</si>
  <si>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</si>
  <si>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</si>
  <si>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</si>
  <si>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</si>
  <si>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</si>
  <si>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</si>
  <si>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</si>
  <si>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</si>
  <si>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</si>
  <si>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</si>
  <si>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</si>
  <si>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</si>
  <si>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</si>
  <si>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</si>
  <si>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</si>
  <si>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</si>
  <si>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</si>
  <si>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</si>
  <si>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</si>
  <si>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</si>
  <si>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</si>
  <si>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</si>
  <si>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</si>
  <si>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</si>
  <si>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</si>
  <si>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</si>
  <si>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</si>
  <si>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</si>
  <si>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</si>
  <si>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</si>
  <si>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</si>
  <si>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</si>
  <si>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</si>
  <si>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</si>
  <si>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</si>
  <si>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</si>
  <si>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</si>
  <si>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</si>
  <si>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</si>
  <si>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</si>
  <si>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</si>
  <si>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</si>
  <si>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</si>
  <si>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</si>
  <si>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</si>
  <si>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</si>
  <si>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</si>
  <si>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</si>
  <si>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</si>
  <si>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</si>
  <si>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</si>
  <si>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</si>
  <si>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</si>
  <si>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</si>
  <si>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</si>
  <si>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</si>
  <si>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</si>
  <si>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</si>
  <si>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</si>
  <si>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</si>
  <si>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</si>
  <si>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</si>
  <si>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</si>
  <si>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</si>
  <si>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</si>
  <si>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</si>
  <si>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</si>
  <si>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</si>
  <si>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</si>
  <si>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</si>
  <si>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</si>
  <si>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</si>
  <si>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</si>
  <si>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</si>
  <si>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</si>
  <si>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</si>
  <si>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</si>
  <si>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</si>
  <si>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</si>
  <si>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</si>
  <si>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</si>
  <si>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</si>
  <si>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</si>
  <si>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</si>
  <si>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</si>
  <si>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</si>
  <si>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</si>
  <si>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</si>
  <si>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</si>
  <si>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</si>
  <si>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</si>
  <si>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</si>
  <si>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</si>
  <si>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</si>
  <si>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</si>
  <si>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</si>
  <si>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</si>
  <si>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</si>
  <si>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</si>
  <si>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</si>
  <si>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</si>
  <si>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</si>
  <si>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</si>
  <si>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</si>
  <si>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</si>
  <si>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</si>
  <si>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</si>
  <si>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</si>
  <si>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</si>
  <si>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</si>
  <si>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</si>
  <si>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</si>
  <si>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</si>
  <si>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</si>
  <si>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</si>
  <si>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</si>
  <si>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</si>
  <si>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</si>
  <si>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</si>
  <si>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</si>
  <si>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</si>
  <si>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</si>
  <si>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</si>
  <si>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</si>
  <si>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</si>
  <si>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</si>
  <si>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</si>
  <si>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</si>
  <si>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</si>
  <si>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</si>
  <si>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</si>
  <si>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</si>
  <si>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</si>
  <si>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</si>
  <si>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</si>
  <si>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</si>
  <si>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</si>
  <si>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</si>
  <si>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</si>
  <si>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</si>
  <si>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</si>
  <si>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</si>
  <si>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</si>
  <si>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</si>
  <si>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</si>
  <si>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</si>
  <si>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</si>
  <si>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</si>
  <si>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</si>
  <si>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</si>
  <si>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</si>
  <si>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</si>
  <si>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</si>
  <si>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</si>
  <si>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</si>
  <si>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</si>
  <si>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</si>
  <si>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</si>
  <si>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</si>
  <si>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</si>
  <si>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</si>
  <si>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</si>
  <si>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</si>
  <si>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</si>
  <si>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</si>
  <si>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</si>
  <si>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</si>
  <si>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</si>
  <si>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</si>
  <si>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</si>
  <si>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</si>
  <si>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</si>
  <si>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</si>
  <si>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</si>
  <si>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</si>
  <si>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</si>
  <si>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</si>
  <si>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</si>
  <si>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</si>
  <si>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</si>
  <si>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</si>
  <si>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</si>
  <si>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</si>
  <si>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</si>
  <si>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</si>
  <si>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</si>
  <si>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</si>
  <si>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</si>
  <si>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</si>
  <si>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</si>
  <si>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</si>
  <si>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</si>
  <si>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</si>
  <si>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</si>
  <si>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</si>
  <si>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</si>
  <si>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</si>
  <si>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</si>
  <si>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</si>
  <si>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</si>
  <si>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</si>
  <si>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</si>
  <si>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</si>
  <si>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</si>
  <si>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</si>
  <si>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</si>
  <si>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</si>
  <si>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</si>
  <si>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</si>
  <si>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</si>
  <si>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</si>
  <si>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</si>
  <si>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</si>
  <si>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</si>
  <si>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</si>
  <si>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</si>
  <si>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</si>
  <si>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</si>
  <si>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</si>
  <si>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</si>
  <si>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</si>
  <si>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</si>
  <si>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</si>
  <si>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</si>
  <si>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</si>
  <si>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</si>
  <si>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</si>
  <si>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</si>
  <si>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</si>
  <si>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</si>
  <si>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</si>
  <si>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</si>
  <si>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</si>
  <si>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</si>
  <si>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</si>
  <si>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</si>
  <si>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</si>
  <si>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</si>
  <si>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</si>
  <si>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</si>
  <si>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</si>
  <si>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</si>
  <si>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</si>
  <si>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</si>
  <si>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</si>
  <si>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</si>
  <si>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</si>
  <si>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</si>
  <si>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</si>
  <si>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</si>
  <si>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</si>
  <si>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</si>
  <si>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</si>
  <si>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</si>
  <si>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</si>
  <si>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</si>
  <si>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</si>
  <si>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</si>
  <si>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</si>
  <si>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</si>
  <si>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</si>
  <si>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</si>
  <si>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</si>
  <si>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</si>
  <si>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</si>
  <si>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</si>
  <si>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</si>
  <si>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</si>
  <si>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</si>
  <si>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</si>
  <si>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</si>
  <si>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</si>
  <si>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</si>
  <si>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</si>
  <si>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</si>
  <si>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</si>
  <si>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</si>
  <si>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</si>
  <si>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</si>
  <si>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</si>
  <si>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</si>
  <si>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</si>
  <si>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</si>
  <si>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</si>
  <si>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</si>
  <si>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</si>
  <si>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</si>
  <si>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</si>
  <si>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</si>
  <si>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</si>
  <si>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</si>
  <si>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</si>
  <si>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</si>
  <si>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</si>
  <si>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</si>
  <si>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</si>
  <si>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</si>
  <si>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</si>
  <si>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</si>
  <si>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</si>
  <si>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</si>
  <si>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</si>
  <si>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</si>
  <si>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</si>
  <si>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</si>
  <si>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</si>
  <si>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</si>
  <si>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</si>
  <si>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</si>
  <si>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</si>
  <si>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</si>
  <si>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</si>
  <si>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</si>
  <si>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</si>
  <si>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</si>
  <si>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</si>
  <si>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</si>
  <si>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</si>
  <si>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</si>
  <si>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</si>
  <si>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</si>
  <si>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</si>
  <si>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</si>
  <si>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</si>
  <si>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</si>
  <si>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</si>
  <si>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</si>
  <si>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</si>
  <si>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</si>
  <si>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</si>
  <si>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</si>
  <si>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</si>
  <si>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</si>
  <si>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</si>
  <si>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</si>
  <si>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</si>
  <si>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</si>
  <si>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</si>
  <si>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</si>
  <si>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</si>
  <si>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</si>
  <si>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</si>
  <si>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</si>
  <si>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</si>
  <si>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</si>
  <si>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</si>
  <si>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</si>
  <si>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</si>
  <si>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</si>
  <si>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</si>
  <si>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</si>
  <si>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</si>
  <si>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</si>
  <si>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</si>
  <si>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</si>
  <si>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</si>
  <si>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</si>
  <si>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</si>
  <si>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</si>
  <si>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</si>
  <si>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</si>
  <si>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</si>
  <si>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</si>
  <si>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</si>
  <si>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</si>
  <si>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</si>
  <si>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</si>
  <si>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</si>
  <si>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</si>
  <si>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</si>
  <si>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</si>
  <si>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</si>
  <si>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</si>
  <si>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</si>
  <si>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</si>
  <si>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</si>
  <si>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</si>
  <si>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</si>
  <si>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</si>
  <si>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</si>
  <si>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</si>
  <si>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</si>
  <si>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</si>
  <si>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</si>
  <si>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</si>
  <si>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</si>
  <si>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</si>
  <si>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</si>
  <si>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</si>
  <si>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</si>
  <si>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</si>
  <si>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</si>
  <si>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</si>
  <si>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</si>
  <si>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</si>
  <si>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</si>
  <si>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</si>
  <si>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</si>
  <si>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</si>
  <si>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</si>
  <si>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</si>
  <si>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</si>
  <si>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</si>
  <si>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</si>
  <si>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</si>
  <si>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</si>
  <si>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</si>
  <si>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</si>
  <si>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</si>
  <si>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</si>
  <si>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</si>
  <si>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</si>
  <si>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</si>
  <si>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</si>
  <si>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</si>
  <si>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</si>
  <si>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</si>
  <si>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</si>
  <si>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</si>
  <si>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</si>
  <si>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</si>
  <si>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</si>
  <si>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</si>
  <si>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</si>
  <si>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</si>
  <si>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</si>
  <si>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</si>
  <si>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</si>
  <si>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</si>
  <si>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</si>
  <si>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</si>
  <si>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</si>
  <si>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</si>
  <si>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</si>
  <si>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</si>
  <si>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</si>
  <si>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</si>
  <si>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</si>
  <si>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</si>
  <si>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</si>
  <si>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</si>
  <si>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</si>
  <si>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</si>
  <si>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</si>
  <si>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</si>
  <si>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</si>
  <si>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</si>
  <si>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</si>
  <si>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</si>
  <si>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</si>
  <si>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</si>
  <si>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</si>
  <si>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</si>
  <si>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</si>
  <si>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</si>
  <si>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</si>
  <si>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</si>
  <si>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</si>
  <si>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</si>
  <si>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</si>
  <si>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</si>
  <si>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</si>
  <si>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</si>
  <si>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</si>
  <si>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</si>
  <si>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</si>
  <si>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</si>
  <si>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</si>
  <si>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</si>
  <si>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</si>
  <si>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</si>
  <si>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</si>
  <si>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</si>
  <si>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</si>
  <si>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</si>
  <si>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</si>
  <si>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</si>
  <si>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</si>
  <si>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</si>
  <si>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</si>
  <si>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</si>
  <si>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</si>
  <si>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</si>
  <si>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</si>
  <si>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</si>
  <si>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</si>
  <si>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</si>
  <si>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</si>
  <si>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</si>
  <si>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</si>
  <si>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</si>
  <si>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</si>
  <si>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</si>
  <si>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</si>
  <si>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</si>
  <si>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</si>
  <si>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</si>
  <si>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</si>
  <si>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</si>
  <si>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</si>
  <si>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</si>
  <si>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</si>
  <si>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</si>
  <si>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</si>
  <si>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</si>
  <si>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</si>
  <si>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</si>
  <si>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</si>
  <si>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</si>
  <si>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</si>
  <si>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</si>
  <si>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</si>
  <si>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</si>
  <si>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</si>
  <si>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</si>
  <si>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</si>
  <si>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</si>
  <si>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</si>
  <si>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</si>
  <si>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</si>
  <si>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</si>
  <si>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</si>
  <si>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</si>
  <si>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</si>
  <si>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</si>
  <si>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</si>
  <si>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</si>
  <si>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</si>
  <si>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</si>
  <si>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</si>
  <si>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</si>
  <si>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</si>
  <si>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</si>
  <si>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</si>
  <si>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</si>
  <si>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</si>
  <si>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</si>
  <si>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</si>
  <si>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</si>
  <si>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</si>
  <si>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</si>
  <si>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</si>
  <si>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</si>
  <si>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</si>
  <si>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</si>
  <si>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</si>
  <si>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</si>
  <si>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</si>
  <si>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</si>
  <si>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</si>
  <si>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</si>
  <si>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</si>
  <si>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</si>
  <si>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</si>
  <si>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</si>
  <si>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</si>
  <si>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</si>
  <si>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</si>
  <si>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</si>
  <si>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</si>
  <si>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</si>
  <si>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</si>
  <si>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</si>
  <si>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</si>
  <si>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</si>
  <si>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</si>
  <si>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</si>
  <si>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</si>
  <si>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</si>
  <si>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</si>
  <si>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</si>
  <si>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</si>
  <si>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</si>
  <si>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</si>
  <si>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</si>
  <si>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</si>
  <si>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</si>
  <si>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</si>
  <si>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</si>
  <si>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</si>
  <si>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</si>
  <si>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</si>
  <si>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</si>
  <si>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</si>
  <si>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</si>
  <si>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</si>
  <si>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</si>
  <si>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</si>
  <si>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</si>
  <si>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</si>
  <si>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</si>
  <si>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</si>
  <si>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</si>
  <si>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</si>
  <si>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</si>
  <si>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</si>
  <si>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</si>
  <si>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</si>
  <si>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</si>
  <si>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</si>
  <si>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</si>
  <si>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</si>
  <si>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</si>
  <si>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</si>
  <si>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</si>
  <si>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</si>
  <si>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</si>
  <si>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</si>
  <si>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</si>
  <si>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</si>
  <si>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</si>
  <si>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</si>
  <si>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</si>
  <si>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</si>
  <si>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</si>
  <si>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</si>
  <si>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</si>
  <si>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</si>
  <si>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</si>
  <si>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</si>
  <si>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</si>
  <si>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</si>
  <si>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</si>
  <si>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</si>
  <si>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</si>
  <si>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</si>
  <si>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</si>
  <si>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</si>
  <si>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</si>
  <si>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</si>
  <si>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</si>
  <si>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</si>
  <si>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</si>
  <si>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</si>
  <si>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</si>
  <si>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</si>
  <si>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</si>
  <si>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</si>
  <si>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</si>
  <si>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</si>
  <si>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</si>
  <si>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</si>
  <si>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</si>
  <si>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</si>
  <si>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</si>
  <si>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</si>
  <si>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</si>
  <si>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</si>
  <si>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</si>
  <si>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</si>
  <si>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</si>
  <si>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</si>
  <si>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</si>
  <si>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</si>
  <si>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</si>
  <si>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</si>
  <si>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</si>
  <si>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</si>
  <si>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</si>
  <si>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</si>
  <si>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</si>
  <si>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</si>
  <si>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</si>
  <si>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</si>
  <si>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</si>
  <si>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</si>
  <si>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</si>
  <si>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</si>
  <si>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</si>
  <si>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</si>
  <si>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</si>
  <si>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</si>
  <si>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</si>
  <si>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</si>
  <si>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</si>
  <si>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</si>
  <si>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</si>
  <si>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</si>
  <si>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</si>
  <si>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</si>
  <si>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</si>
  <si>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</si>
  <si>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</si>
  <si>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</si>
  <si>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</si>
  <si>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</si>
  <si>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</si>
  <si>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</si>
  <si>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</si>
  <si>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</si>
  <si>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</si>
  <si>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</si>
  <si>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</si>
  <si>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</si>
  <si>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</si>
  <si>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</si>
  <si>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</si>
  <si>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</si>
  <si>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</si>
  <si>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</si>
  <si>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</si>
  <si>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</si>
  <si>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</si>
  <si>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</si>
  <si>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</si>
  <si>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</si>
  <si>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</si>
  <si>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</si>
  <si>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</si>
  <si>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</si>
  <si>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</si>
  <si>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</si>
  <si>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</si>
  <si>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</si>
  <si>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</si>
  <si>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</si>
  <si>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</si>
  <si>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</si>
  <si>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</si>
  <si>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</si>
  <si>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</si>
  <si>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</si>
  <si>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</si>
  <si>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</si>
  <si>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</si>
  <si>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</si>
  <si>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</si>
  <si>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</si>
  <si>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</si>
  <si>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</si>
  <si>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</si>
  <si>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</si>
  <si>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</si>
  <si>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</si>
  <si>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</si>
  <si>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</si>
  <si>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</si>
  <si>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</si>
  <si>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</si>
  <si>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</si>
  <si>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</si>
  <si>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</si>
  <si>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</si>
  <si>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</si>
  <si>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</si>
  <si>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</si>
  <si>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</si>
  <si>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</si>
  <si>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</si>
  <si>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</si>
  <si>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</si>
  <si>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</si>
  <si>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</si>
  <si>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</si>
  <si>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</si>
  <si>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</si>
  <si>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</si>
  <si>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</si>
  <si>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</si>
  <si>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</si>
  <si>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</si>
  <si>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</si>
  <si>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</si>
  <si>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</si>
  <si>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</si>
  <si>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</si>
  <si>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</si>
  <si>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</si>
  <si>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</si>
  <si>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</si>
  <si>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</si>
  <si>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</si>
  <si>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</si>
  <si>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</si>
  <si>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</si>
  <si>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</si>
  <si>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</si>
  <si>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</si>
  <si>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</si>
  <si>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</si>
  <si>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</si>
  <si>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</si>
  <si>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</si>
  <si>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</si>
  <si>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</si>
  <si>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</si>
  <si>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</si>
  <si>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</si>
  <si>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</si>
  <si>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</si>
  <si>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</si>
  <si>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</si>
  <si>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</si>
  <si>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</si>
  <si>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</si>
  <si>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</si>
  <si>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</si>
  <si>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</si>
  <si>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</si>
  <si>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</si>
  <si>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</si>
  <si>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</si>
  <si>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</si>
  <si>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</si>
  <si>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</si>
  <si>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</si>
  <si>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</si>
  <si>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</si>
  <si>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</si>
  <si>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</si>
  <si>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</si>
  <si>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</si>
  <si>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</si>
  <si>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</si>
  <si>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</si>
  <si>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</si>
  <si>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</si>
  <si>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</si>
  <si>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</si>
  <si>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</si>
  <si>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</si>
  <si>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</si>
  <si>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</si>
  <si>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</si>
  <si>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</si>
  <si>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</si>
  <si>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</si>
  <si>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</si>
  <si>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</si>
  <si>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</si>
  <si>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</si>
  <si>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</si>
  <si>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</si>
  <si>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</si>
  <si>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</si>
  <si>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</si>
  <si>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</si>
  <si>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</si>
  <si>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</si>
  <si>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</si>
  <si>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</si>
  <si>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</si>
  <si>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</si>
  <si>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</si>
  <si>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</si>
  <si>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</si>
  <si>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</si>
  <si>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</si>
  <si>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</si>
  <si>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</si>
  <si>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</si>
  <si>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</si>
  <si>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</si>
  <si>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</si>
  <si>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</si>
  <si>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</si>
  <si>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</si>
  <si>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</si>
  <si>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</si>
  <si>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</si>
  <si>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</si>
  <si>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</si>
  <si>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</si>
  <si>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</si>
  <si>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</si>
  <si>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</si>
  <si>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</si>
  <si>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</si>
  <si>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</si>
  <si>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</si>
  <si>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</si>
  <si>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</si>
  <si>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</si>
  <si>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</si>
  <si>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</si>
  <si>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</si>
  <si>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</si>
  <si>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</si>
  <si>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</si>
  <si>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</si>
  <si>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</si>
  <si>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</si>
  <si>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</si>
  <si>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</si>
  <si>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</si>
  <si>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</si>
  <si>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</si>
  <si>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</si>
  <si>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</si>
  <si>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</si>
  <si>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</si>
  <si>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</si>
  <si>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</si>
  <si>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</si>
  <si>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</si>
  <si>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</si>
  <si>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</si>
  <si>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</si>
  <si>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</si>
  <si>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</si>
  <si>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</si>
  <si>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</si>
  <si>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</si>
  <si>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</si>
  <si>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</si>
  <si>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</si>
  <si>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</si>
  <si>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</si>
  <si>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</si>
  <si>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</si>
  <si>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</si>
  <si>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</si>
  <si>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</si>
  <si>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</si>
  <si>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</si>
  <si>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</si>
  <si>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</si>
  <si>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</si>
  <si>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</si>
  <si>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</si>
  <si>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</si>
  <si>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</si>
  <si>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</si>
  <si>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</si>
  <si>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</si>
  <si>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</si>
  <si>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</si>
  <si>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</si>
  <si>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</si>
  <si>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</si>
  <si>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</si>
  <si>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</si>
  <si>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</si>
  <si>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</si>
  <si>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</si>
  <si>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</si>
  <si>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</si>
  <si>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</si>
  <si>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</si>
  <si>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</si>
  <si>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</si>
  <si>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</si>
  <si>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</si>
  <si>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</si>
  <si>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</si>
  <si>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</si>
  <si>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</si>
  <si>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</si>
  <si>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</si>
  <si>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</si>
  <si>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</si>
  <si>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</si>
  <si>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</si>
  <si>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</si>
  <si>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</si>
  <si>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</si>
  <si>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</si>
  <si>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</si>
  <si>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</si>
  <si>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</si>
  <si>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</si>
  <si>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</si>
  <si>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</si>
  <si>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</si>
  <si>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</si>
  <si>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</si>
  <si>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</si>
  <si>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</si>
  <si>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</si>
  <si>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</si>
  <si>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</si>
  <si>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</si>
  <si>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</si>
  <si>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</si>
  <si>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</si>
  <si>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</si>
  <si>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</si>
  <si>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</si>
  <si>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</si>
  <si>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</si>
  <si>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</si>
  <si>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</si>
  <si>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</si>
  <si>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</si>
  <si>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</si>
  <si>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</si>
  <si>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</si>
  <si>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</si>
  <si>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</si>
  <si>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</si>
  <si>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</si>
  <si>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</si>
  <si>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</si>
  <si>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</si>
  <si>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</si>
  <si>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</si>
  <si>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</si>
  <si>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</si>
  <si>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</si>
  <si>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</si>
  <si>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</si>
  <si>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</si>
  <si>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</si>
  <si>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</si>
  <si>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</si>
  <si>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</si>
  <si>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</si>
  <si>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</si>
  <si>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</si>
  <si>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</si>
  <si>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</si>
  <si>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</si>
  <si>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</si>
  <si>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</si>
  <si>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</si>
  <si>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</si>
  <si>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</si>
  <si>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</si>
  <si>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</si>
  <si>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</si>
  <si>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</si>
  <si>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</si>
  <si>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</si>
  <si>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</si>
  <si>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</si>
  <si>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</si>
  <si>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</si>
  <si>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</si>
  <si>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</si>
  <si>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</si>
  <si>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</si>
  <si>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</si>
  <si>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</si>
  <si>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</si>
  <si>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</si>
  <si>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</si>
  <si>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</si>
  <si>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</si>
  <si>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</si>
  <si>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</si>
  <si>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</si>
  <si>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</si>
  <si>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</si>
  <si>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</si>
  <si>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</si>
  <si>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</si>
  <si>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</si>
  <si>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</si>
  <si>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</si>
  <si>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</si>
  <si>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</si>
  <si>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</si>
  <si>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</si>
  <si>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</si>
  <si>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</si>
  <si>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</si>
  <si>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</si>
  <si>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</si>
  <si>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</si>
  <si>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</si>
  <si>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</si>
  <si>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</si>
  <si>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</si>
  <si>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</si>
  <si>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</si>
  <si>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</si>
  <si>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</si>
  <si>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</si>
  <si>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</si>
  <si>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</si>
  <si>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</si>
  <si>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</si>
  <si>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</si>
  <si>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</si>
  <si>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</si>
  <si>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</si>
  <si>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</si>
  <si>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</si>
  <si>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</si>
  <si>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</si>
  <si>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</si>
  <si>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</si>
  <si>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</si>
  <si>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</si>
  <si>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</si>
  <si>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</si>
  <si>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</si>
  <si>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</si>
  <si>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</si>
  <si>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</si>
  <si>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</si>
  <si>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</si>
  <si>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</si>
  <si>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</si>
  <si>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</si>
  <si>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</si>
  <si>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</si>
  <si>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</si>
  <si>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</si>
  <si>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</si>
  <si>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</si>
  <si>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</si>
  <si>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</si>
  <si>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</si>
  <si>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</si>
  <si>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</si>
  <si>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</si>
  <si>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</si>
  <si>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</si>
  <si>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</si>
  <si>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</si>
  <si>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</si>
  <si>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</si>
  <si>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</si>
  <si>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</si>
  <si>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</si>
  <si>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</si>
  <si>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</si>
  <si>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</si>
  <si>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</si>
  <si>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</si>
  <si>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</si>
  <si>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</si>
  <si>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</si>
  <si>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</si>
  <si>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</si>
  <si>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</si>
  <si>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</si>
  <si>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</si>
  <si>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</si>
  <si>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</si>
  <si>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</si>
  <si>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</si>
  <si>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</si>
  <si>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</si>
  <si>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</si>
  <si>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</si>
  <si>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</si>
  <si>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</si>
  <si>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</si>
  <si>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</si>
  <si>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</si>
  <si>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</si>
  <si>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</si>
  <si>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</si>
  <si>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</si>
  <si>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</si>
  <si>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</si>
  <si>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</si>
  <si>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</si>
  <si>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</si>
  <si>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</si>
  <si>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</si>
  <si>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</si>
  <si>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</si>
  <si>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</si>
  <si>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</si>
  <si>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</si>
  <si>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</si>
  <si>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</si>
  <si>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</si>
  <si>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</si>
  <si>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</si>
  <si>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</si>
  <si>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</si>
  <si>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</si>
  <si>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</si>
  <si>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</si>
  <si>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</si>
  <si>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</si>
  <si>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</si>
  <si>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</si>
  <si>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</si>
  <si>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</si>
  <si>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</si>
  <si>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</si>
  <si>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</si>
  <si>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</si>
  <si>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</si>
  <si>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</si>
  <si>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</si>
  <si>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</si>
  <si>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</si>
  <si>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</si>
  <si>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</si>
  <si>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</si>
  <si>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</si>
  <si>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</si>
  <si>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</si>
  <si>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</si>
  <si>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</si>
  <si>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</si>
  <si>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</si>
  <si>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</si>
  <si>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</si>
  <si>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</si>
  <si>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</si>
  <si>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</si>
  <si>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</si>
  <si>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</si>
  <si>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</si>
  <si>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</si>
  <si>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</si>
  <si>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</si>
  <si>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</si>
  <si>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</si>
  <si>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</si>
  <si>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</si>
  <si>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</si>
  <si>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</si>
  <si>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</si>
  <si>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</si>
  <si>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</si>
  <si>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</si>
  <si>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</si>
  <si>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</si>
  <si>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</si>
  <si>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</si>
  <si>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</si>
  <si>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</si>
  <si>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</si>
  <si>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</si>
  <si>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</si>
  <si>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</si>
  <si>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</si>
  <si>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</si>
  <si>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</si>
  <si>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</si>
  <si>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</si>
  <si>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</si>
  <si>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</si>
  <si>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</si>
  <si>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</si>
  <si>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</si>
  <si>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</si>
  <si>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</si>
  <si>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</si>
  <si>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</si>
  <si>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</si>
  <si>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</si>
  <si>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</si>
  <si>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</si>
  <si>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</si>
  <si>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</si>
  <si>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</si>
  <si>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</si>
  <si>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</si>
  <si>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</si>
  <si>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</si>
  <si>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</si>
  <si>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</si>
  <si>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</si>
  <si>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</si>
  <si>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</si>
  <si>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</si>
  <si>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</si>
  <si>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</si>
  <si>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</si>
  <si>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</si>
  <si>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</si>
  <si>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</si>
  <si>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</si>
  <si>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</si>
  <si>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</si>
  <si>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</si>
  <si>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</si>
  <si>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</si>
  <si>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</si>
  <si>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</si>
  <si>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</si>
  <si>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</si>
  <si>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</si>
  <si>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</si>
  <si>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</si>
  <si>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</si>
  <si>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</si>
  <si>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</si>
  <si>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</si>
  <si>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</si>
  <si>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</si>
  <si>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</si>
  <si>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</si>
  <si>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</si>
  <si>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</si>
  <si>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</si>
  <si>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</si>
  <si>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</si>
  <si>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</si>
  <si>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</si>
  <si>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</si>
  <si>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</si>
  <si>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</si>
  <si>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</si>
  <si>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</si>
  <si>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</si>
  <si>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</si>
  <si>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</si>
  <si>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</si>
  <si>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</si>
  <si>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</si>
  <si>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</si>
  <si>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</si>
  <si>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</si>
  <si>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</si>
  <si>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</si>
  <si>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</si>
  <si>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</si>
  <si>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</si>
  <si>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</si>
  <si>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</si>
  <si>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</si>
  <si>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</si>
  <si>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</si>
  <si>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</si>
  <si>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</si>
  <si>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</si>
  <si>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</si>
  <si>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</si>
  <si>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</si>
  <si>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</si>
  <si>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</si>
  <si>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</si>
  <si>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</si>
  <si>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</si>
  <si>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</si>
  <si>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</si>
  <si>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</si>
  <si>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</si>
  <si>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</si>
  <si>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</si>
  <si>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</si>
  <si>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</si>
  <si>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</si>
  <si>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</si>
  <si>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</si>
  <si>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</si>
  <si>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</si>
  <si>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</si>
  <si>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</si>
  <si>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</si>
  <si>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</si>
  <si>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</si>
  <si>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</si>
  <si>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</si>
  <si>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</si>
  <si>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</si>
  <si>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</si>
  <si>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</si>
  <si>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</si>
  <si>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</si>
  <si>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</si>
  <si>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</si>
  <si>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</si>
  <si>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</si>
  <si>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</si>
  <si>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</si>
  <si>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</si>
  <si>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</si>
  <si>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</si>
  <si>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</si>
  <si>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</si>
  <si>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</si>
  <si>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</si>
  <si>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</si>
  <si>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</si>
  <si>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</si>
  <si>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</si>
  <si>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</si>
  <si>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</si>
  <si>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</si>
  <si>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</si>
  <si>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</si>
  <si>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</si>
  <si>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</si>
  <si>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</si>
  <si>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</si>
  <si>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</si>
  <si>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</si>
  <si>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</si>
  <si>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</si>
  <si>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</si>
  <si>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</si>
  <si>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</si>
  <si>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</si>
  <si>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</si>
  <si>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</si>
  <si>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</si>
  <si>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</si>
  <si>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</si>
  <si>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</si>
  <si>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</si>
  <si>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</si>
  <si>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</si>
  <si>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</si>
  <si>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</si>
  <si>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</si>
  <si>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</si>
  <si>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</si>
  <si>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</si>
  <si>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</si>
  <si>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</si>
  <si>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</si>
  <si>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</si>
  <si>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</si>
  <si>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</si>
  <si>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</si>
  <si>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</si>
  <si>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</si>
  <si>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</si>
  <si>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</si>
  <si>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</si>
  <si>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</si>
  <si>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</si>
  <si>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</si>
  <si>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</si>
  <si>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</si>
  <si>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</si>
  <si>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</si>
  <si>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</si>
  <si>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</si>
  <si>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</si>
  <si>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</si>
  <si>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</si>
  <si>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</si>
  <si>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</si>
  <si>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</si>
  <si>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</si>
  <si>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</si>
  <si>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</si>
  <si>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</si>
  <si>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</si>
  <si>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</si>
  <si>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</si>
  <si>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</si>
  <si>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</si>
  <si>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</si>
  <si>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</si>
  <si>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</si>
  <si>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</si>
  <si>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</si>
  <si>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</si>
  <si>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</si>
  <si>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</si>
  <si>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</si>
  <si>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</si>
  <si>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</si>
  <si>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</si>
  <si>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</si>
  <si>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</si>
  <si>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</si>
  <si>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</si>
  <si>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</si>
  <si>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</si>
  <si>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</si>
  <si>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</si>
  <si>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</si>
  <si>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</si>
  <si>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</si>
  <si>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</si>
  <si>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</si>
  <si>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</si>
  <si>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</si>
  <si>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</si>
  <si>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</si>
  <si>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</si>
  <si>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</si>
  <si>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</si>
  <si>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</si>
  <si>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</si>
  <si>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</si>
  <si>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</si>
  <si>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</si>
  <si>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</si>
  <si>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</si>
  <si>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</si>
  <si>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</si>
  <si>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</si>
  <si>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</si>
  <si>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</si>
  <si>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</si>
  <si>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</si>
  <si>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</si>
  <si>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</si>
  <si>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</si>
  <si>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</si>
  <si>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</si>
  <si>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</si>
  <si>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</si>
  <si>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</si>
  <si>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</si>
  <si>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</si>
  <si>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</si>
  <si>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</si>
  <si>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</si>
  <si>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</si>
  <si>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</si>
  <si>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</si>
  <si>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</si>
  <si>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</si>
  <si>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</si>
  <si>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</si>
  <si>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</si>
  <si>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</si>
  <si>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</si>
  <si>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</si>
  <si>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</si>
  <si>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</si>
  <si>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</si>
  <si>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</si>
  <si>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</si>
  <si>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</si>
  <si>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</si>
  <si>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</si>
  <si>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</si>
  <si>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</si>
  <si>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</si>
  <si>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</si>
  <si>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</si>
  <si>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</si>
  <si>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</si>
  <si>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</si>
  <si>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</si>
  <si>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</si>
  <si>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</si>
  <si>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</si>
  <si>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</si>
  <si>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</si>
  <si>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</si>
  <si>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</si>
  <si>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</si>
  <si>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</si>
  <si>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</si>
  <si>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</si>
  <si>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</si>
  <si>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</si>
  <si>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</si>
  <si>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</si>
  <si>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</si>
  <si>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</si>
  <si>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</si>
  <si>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</si>
  <si>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</si>
  <si>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</si>
  <si>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</si>
  <si>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</si>
  <si>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</si>
  <si>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</si>
  <si>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</si>
  <si>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</si>
  <si>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</si>
  <si>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</si>
  <si>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</si>
  <si>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</si>
  <si>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</si>
  <si>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</si>
  <si>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</si>
  <si>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</si>
  <si>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</si>
  <si>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</si>
  <si>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</si>
  <si>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</si>
  <si>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</si>
  <si>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</si>
  <si>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</si>
  <si>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</si>
  <si>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</si>
  <si>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</si>
  <si>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</si>
  <si>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</si>
  <si>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</si>
  <si>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</si>
  <si>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</si>
  <si>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</si>
  <si>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</si>
  <si>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</si>
  <si>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</si>
  <si>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</si>
  <si>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</si>
  <si>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</si>
  <si>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</si>
  <si>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</si>
  <si>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</si>
  <si>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</si>
  <si>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</si>
  <si>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</si>
  <si>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</si>
  <si>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</si>
  <si>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</si>
  <si>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</si>
  <si>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</si>
  <si>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</si>
  <si>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</si>
  <si>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</si>
  <si>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</si>
  <si>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</si>
  <si>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</si>
  <si>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</si>
  <si>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</si>
  <si>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</si>
  <si>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</si>
  <si>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</si>
  <si>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</si>
  <si>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</si>
  <si>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</si>
  <si>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</si>
  <si>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</si>
  <si>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</si>
  <si>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</si>
  <si>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</si>
  <si>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</si>
  <si>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</si>
  <si>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</si>
  <si>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</si>
  <si>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</si>
  <si>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</si>
  <si>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</si>
  <si>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</si>
  <si>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</si>
  <si>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</si>
  <si>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</si>
  <si>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</si>
  <si>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</si>
  <si>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</si>
  <si>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</si>
  <si>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</si>
  <si>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</si>
  <si>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</si>
  <si>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</si>
  <si>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</si>
  <si>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</si>
  <si>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</si>
  <si>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</si>
  <si>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</si>
  <si>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</si>
  <si>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</si>
  <si>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</si>
  <si>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</si>
  <si>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</si>
  <si>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</si>
  <si>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</si>
  <si>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</si>
  <si>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</si>
  <si>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</si>
  <si>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</si>
  <si>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</si>
  <si>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</si>
  <si>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</si>
  <si>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</si>
  <si>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</si>
  <si>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</si>
  <si>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</si>
  <si>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</si>
  <si>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</si>
  <si>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</si>
  <si>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</si>
  <si>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</si>
  <si>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</si>
  <si>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</si>
  <si>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</si>
  <si>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</si>
  <si>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</si>
  <si>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</si>
  <si>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</si>
  <si>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</si>
  <si>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</si>
  <si>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</si>
  <si>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</si>
  <si>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</si>
  <si>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</si>
  <si>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</si>
  <si>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</si>
  <si>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</si>
  <si>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</si>
  <si>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</si>
  <si>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</si>
  <si>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</si>
  <si>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</si>
  <si>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</si>
  <si>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</si>
  <si>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</si>
  <si>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</si>
  <si>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</si>
  <si>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</si>
  <si>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</si>
  <si>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</si>
  <si>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</si>
  <si>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</si>
  <si>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</si>
  <si>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</si>
  <si>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</si>
  <si>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</si>
  <si>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</si>
  <si>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</si>
  <si>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</si>
  <si>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</si>
  <si>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</si>
  <si>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</si>
  <si>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</si>
  <si>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</si>
  <si>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</si>
  <si>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</si>
  <si>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</si>
  <si>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</si>
  <si>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</si>
  <si>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</si>
  <si>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</si>
  <si>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</si>
  <si>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</si>
  <si>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</si>
  <si>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</si>
  <si>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</si>
  <si>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</si>
  <si>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</si>
  <si>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</si>
  <si>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</si>
  <si>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</si>
  <si>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</si>
  <si>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</si>
  <si>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</si>
  <si>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</si>
  <si>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</si>
  <si>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</si>
  <si>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</si>
  <si>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</si>
  <si>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</si>
  <si>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</si>
  <si>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</si>
  <si>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</si>
  <si>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</si>
  <si>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</si>
  <si>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</si>
  <si>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</si>
  <si>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</si>
  <si>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</si>
  <si>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</si>
  <si>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</si>
  <si>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</si>
  <si>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</si>
  <si>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</si>
  <si>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</si>
  <si>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</si>
  <si>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</si>
  <si>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</si>
  <si>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</si>
  <si>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</si>
  <si>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</si>
  <si>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</si>
  <si>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</si>
  <si>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</si>
  <si>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</si>
  <si>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</si>
  <si>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</si>
  <si>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</si>
  <si>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</si>
  <si>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</si>
  <si>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</si>
  <si>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</si>
  <si>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</si>
  <si>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</si>
  <si>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</si>
  <si>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</si>
  <si>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</si>
  <si>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</si>
  <si>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</si>
  <si>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</si>
  <si>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</si>
  <si>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</si>
  <si>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</si>
  <si>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</si>
  <si>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</si>
  <si>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</si>
  <si>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</si>
  <si>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</si>
  <si>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</si>
  <si>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</si>
  <si>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</si>
  <si>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</si>
  <si>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</si>
  <si>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</si>
  <si>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</si>
  <si>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</si>
  <si>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</si>
  <si>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</si>
  <si>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</si>
  <si>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</si>
  <si>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</si>
  <si>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</si>
  <si>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</si>
  <si>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</si>
  <si>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</si>
  <si>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</si>
  <si>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</si>
  <si>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</si>
  <si>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</si>
  <si>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</si>
  <si>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</si>
  <si>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</si>
  <si>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</si>
  <si>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</si>
  <si>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</si>
  <si>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</si>
  <si>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</si>
  <si>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</si>
  <si>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</si>
  <si>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</si>
  <si>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</si>
  <si>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</si>
  <si>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</si>
  <si>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</si>
  <si>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</si>
  <si>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</si>
  <si>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</si>
  <si>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</si>
  <si>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</si>
  <si>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</si>
  <si>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</si>
  <si>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</si>
  <si>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</si>
  <si>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</si>
  <si>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</si>
  <si>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</si>
  <si>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</si>
  <si>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</si>
  <si>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</si>
  <si>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</si>
  <si>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</si>
  <si>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</si>
  <si>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</si>
  <si>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</si>
  <si>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</si>
  <si>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</si>
  <si>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</si>
  <si>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</si>
  <si>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</si>
  <si>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</si>
  <si>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</si>
  <si>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</si>
  <si>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</si>
  <si>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</si>
  <si>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</si>
  <si>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</si>
  <si>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</si>
  <si>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</si>
  <si>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</si>
  <si>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</si>
  <si>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</si>
  <si>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</si>
  <si>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</si>
  <si>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</si>
  <si>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</si>
  <si>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</si>
  <si>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</si>
  <si>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</si>
  <si>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</si>
  <si>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</si>
  <si>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</si>
  <si>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</si>
  <si>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</si>
  <si>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</si>
  <si>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</si>
  <si>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</si>
  <si>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</si>
  <si>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</si>
  <si>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</si>
  <si>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</si>
  <si>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</si>
  <si>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</si>
  <si>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</si>
  <si>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</si>
  <si>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</si>
  <si>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</si>
  <si>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</si>
  <si>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</si>
  <si>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</si>
  <si>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</si>
  <si>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</si>
  <si>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</si>
  <si>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</si>
  <si>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</si>
  <si>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</si>
  <si>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</si>
  <si>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</si>
  <si>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</si>
  <si>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</si>
  <si>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</si>
  <si>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</si>
  <si>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</si>
  <si>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</si>
  <si>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</si>
  <si>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</si>
  <si>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</si>
  <si>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</si>
  <si>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</si>
  <si>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</si>
  <si>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</si>
  <si>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</si>
  <si>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</si>
  <si>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</si>
  <si>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</si>
  <si>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</si>
  <si>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</si>
  <si>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</si>
  <si>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</si>
  <si>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</si>
  <si>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</si>
  <si>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</si>
  <si>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</si>
  <si>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</si>
  <si>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</si>
  <si>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</si>
  <si>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</si>
  <si>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</si>
  <si>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</si>
  <si>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</si>
  <si>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</si>
  <si>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</si>
  <si>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</si>
  <si>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</si>
  <si>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</si>
  <si>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</si>
  <si>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</si>
  <si>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</si>
  <si>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</si>
  <si>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</si>
  <si>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</si>
  <si>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</si>
  <si>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</si>
  <si>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</si>
  <si>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</si>
  <si>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</si>
  <si>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</si>
  <si>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</si>
  <si>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</si>
  <si>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</si>
  <si>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</si>
  <si>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</si>
  <si>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</si>
  <si>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</si>
  <si>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</si>
  <si>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</si>
  <si>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</si>
  <si>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</si>
  <si>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</si>
  <si>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</si>
  <si>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</si>
  <si>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</si>
  <si>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</si>
  <si>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</si>
  <si>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</si>
  <si>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</si>
  <si>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</si>
  <si>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</si>
  <si>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</si>
  <si>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</si>
  <si>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</si>
  <si>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</si>
  <si>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</si>
  <si>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</si>
  <si>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</si>
  <si>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</si>
  <si>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</si>
  <si>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</si>
  <si>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</si>
  <si>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</si>
  <si>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</si>
  <si>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</si>
  <si>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</si>
  <si>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</si>
  <si>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</si>
  <si>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</si>
  <si>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</si>
  <si>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</si>
  <si>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</si>
  <si>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</si>
  <si>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</si>
  <si>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</si>
  <si>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</si>
  <si>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</si>
  <si>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</si>
  <si>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</si>
  <si>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</si>
  <si>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</si>
  <si>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</si>
  <si>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</si>
  <si>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</si>
  <si>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</si>
  <si>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</si>
  <si>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</si>
  <si>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</si>
  <si>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</si>
  <si>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</si>
  <si>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</si>
  <si>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</si>
  <si>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</si>
  <si>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</si>
  <si>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</si>
  <si>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</si>
  <si>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</si>
  <si>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</si>
  <si>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</si>
  <si>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</si>
  <si>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</si>
  <si>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</si>
  <si>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</si>
  <si>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</si>
  <si>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</si>
  <si>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</si>
  <si>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</si>
  <si>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</si>
  <si>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</si>
  <si>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</si>
  <si>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</si>
  <si>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</si>
  <si>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</si>
  <si>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</si>
  <si>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</si>
  <si>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</si>
  <si>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</si>
  <si>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</si>
  <si>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</si>
  <si>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</si>
  <si>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</si>
  <si>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</si>
  <si>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</si>
  <si>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</si>
  <si>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</si>
  <si>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</si>
  <si>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</si>
  <si>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</si>
  <si>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</si>
  <si>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</si>
  <si>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</si>
  <si>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</si>
  <si>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</si>
  <si>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</si>
  <si>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</si>
  <si>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</si>
  <si>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</si>
  <si>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</si>
  <si>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</si>
  <si>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</si>
  <si>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</si>
  <si>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</si>
  <si>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</si>
  <si>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</si>
  <si>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</si>
  <si>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</si>
  <si>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</si>
  <si>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</si>
  <si>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</si>
  <si>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</si>
  <si>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</si>
  <si>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</si>
  <si>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</si>
  <si>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</si>
  <si>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</si>
  <si>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</si>
  <si>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</si>
  <si>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</si>
  <si>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</si>
  <si>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</si>
  <si>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</si>
  <si>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</si>
  <si>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</si>
  <si>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</si>
  <si>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</si>
  <si>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</si>
  <si>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</si>
  <si>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</si>
  <si>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</si>
  <si>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</si>
  <si>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</si>
  <si>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</si>
  <si>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</si>
  <si>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</si>
  <si>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</si>
  <si>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</si>
  <si>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</si>
  <si>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</si>
  <si>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</si>
  <si>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</si>
  <si>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</si>
  <si>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</si>
  <si>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</si>
  <si>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</si>
  <si>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</si>
  <si>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</si>
  <si>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</si>
  <si>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</si>
  <si>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</si>
  <si>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</si>
  <si>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</si>
  <si>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</si>
  <si>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</si>
  <si>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</si>
  <si>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</si>
  <si>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</si>
  <si>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</si>
  <si>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</si>
  <si>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</si>
  <si>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</si>
  <si>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</si>
  <si>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</si>
  <si>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</si>
  <si>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</si>
  <si>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</si>
  <si>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</si>
  <si>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</si>
  <si>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</si>
  <si>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</si>
  <si>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</si>
  <si>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</si>
  <si>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</si>
  <si>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</si>
  <si>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</si>
  <si>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</si>
  <si>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</si>
  <si>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</si>
  <si>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</si>
  <si>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</si>
  <si>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</si>
  <si>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</si>
  <si>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</si>
  <si>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</si>
  <si>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</si>
  <si>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</si>
  <si>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</si>
  <si>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</si>
  <si>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</si>
  <si>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</si>
  <si>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</si>
  <si>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</si>
  <si>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</si>
  <si>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</si>
  <si>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</si>
  <si>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</si>
  <si>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</si>
  <si>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</si>
  <si>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</si>
  <si>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</si>
  <si>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</si>
  <si>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</si>
  <si>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</si>
  <si>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</si>
  <si>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</si>
  <si>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</si>
  <si>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</si>
  <si>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</si>
  <si>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</si>
  <si>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</si>
  <si>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</si>
  <si>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</si>
  <si>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</si>
  <si>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</si>
  <si>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</si>
  <si>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</si>
  <si>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</si>
  <si>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</si>
  <si>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</si>
  <si>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</si>
  <si>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</si>
  <si>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</si>
  <si>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</si>
  <si>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</si>
  <si>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</si>
  <si>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</si>
  <si>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</si>
  <si>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</si>
  <si>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</si>
  <si>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</si>
  <si>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</si>
  <si>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</si>
  <si>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</si>
  <si>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</si>
  <si>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</si>
  <si>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</si>
  <si>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</si>
  <si>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</si>
  <si>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</si>
  <si>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</si>
  <si>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</si>
  <si>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</si>
  <si>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</si>
  <si>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</si>
  <si>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</si>
  <si>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</si>
  <si>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</si>
  <si>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</si>
  <si>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</si>
  <si>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</si>
  <si>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</si>
  <si>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</si>
  <si>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</si>
  <si>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</si>
  <si>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</si>
  <si>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</si>
  <si>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</si>
  <si>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</si>
  <si>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</si>
  <si>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</si>
  <si>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</si>
  <si>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</si>
  <si>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</si>
  <si>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</si>
  <si>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</si>
  <si>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</si>
  <si>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</si>
  <si>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</si>
  <si>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</si>
  <si>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</si>
  <si>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</si>
  <si>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</si>
  <si>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</si>
  <si>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</si>
  <si>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</si>
  <si>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</si>
  <si>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</si>
  <si>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</si>
  <si>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</si>
  <si>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</si>
  <si>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</si>
  <si>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</si>
  <si>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</si>
  <si>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</si>
  <si>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</si>
  <si>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</si>
  <si>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</si>
  <si>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</si>
  <si>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</si>
  <si>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</si>
  <si>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</si>
  <si>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</si>
  <si>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</si>
  <si>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</si>
  <si>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</si>
  <si>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</si>
  <si>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</si>
  <si>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</si>
  <si>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</si>
  <si>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</si>
  <si>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</si>
  <si>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</si>
  <si>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</si>
  <si>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</si>
  <si>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</si>
  <si>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</si>
  <si>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</si>
  <si>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</si>
  <si>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</si>
  <si>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</si>
  <si>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</si>
  <si>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</si>
  <si>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</si>
  <si>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</si>
  <si>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</si>
  <si>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</si>
  <si>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</si>
  <si>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</si>
  <si>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</si>
  <si>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</si>
  <si>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</si>
  <si>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</si>
  <si>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</si>
  <si>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</si>
  <si>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</si>
  <si>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</si>
  <si>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</si>
  <si>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</si>
  <si>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</si>
  <si>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</si>
  <si>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</si>
  <si>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</si>
  <si>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</si>
  <si>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</si>
  <si>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</si>
  <si>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</si>
  <si>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</si>
  <si>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</si>
  <si>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</si>
  <si>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</si>
  <si>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</si>
  <si>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</si>
  <si>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</si>
  <si>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</si>
  <si>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</si>
  <si>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</si>
  <si>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</si>
  <si>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</si>
  <si>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</si>
  <si>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</si>
  <si>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</si>
  <si>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</si>
  <si>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</si>
  <si>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</si>
  <si>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</si>
  <si>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</si>
  <si>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</si>
  <si>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</si>
  <si>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</si>
  <si>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</si>
  <si>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</si>
  <si>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</si>
  <si>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</si>
  <si>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</si>
  <si>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</si>
  <si>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</si>
  <si>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</si>
  <si>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</si>
  <si>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</si>
  <si>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</si>
  <si>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</si>
  <si>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</si>
  <si>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</si>
  <si>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</si>
  <si>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</si>
  <si>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</si>
  <si>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</si>
  <si>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</si>
  <si>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</si>
  <si>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</si>
  <si>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</si>
  <si>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</si>
  <si>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</si>
  <si>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</si>
  <si>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</si>
  <si>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</si>
  <si>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</si>
  <si>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</si>
  <si>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</si>
  <si>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</si>
  <si>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</si>
  <si>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</si>
  <si>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</si>
  <si>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</si>
  <si>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</si>
  <si>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</si>
  <si>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</si>
  <si>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</si>
  <si>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</si>
  <si>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</si>
  <si>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</si>
  <si>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</si>
  <si>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</si>
  <si>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</si>
  <si>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</si>
  <si>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</si>
  <si>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</si>
  <si>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</si>
  <si>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</si>
  <si>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</si>
  <si>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</si>
  <si>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</si>
  <si>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</si>
  <si>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</si>
  <si>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</si>
  <si>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</si>
  <si>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</si>
  <si>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</si>
  <si>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</si>
  <si>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</si>
  <si>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</si>
  <si>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</si>
  <si>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</si>
  <si>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</si>
  <si>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</si>
  <si>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</si>
  <si>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</si>
  <si>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</si>
  <si>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</si>
  <si>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</si>
  <si>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</si>
  <si>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</si>
  <si>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</si>
  <si>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</si>
  <si>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</si>
  <si>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</si>
  <si>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</si>
  <si>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</si>
  <si>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</si>
  <si>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</si>
  <si>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</si>
  <si>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</si>
  <si>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</si>
  <si>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</si>
  <si>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</si>
  <si>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</si>
  <si>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</si>
  <si>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</si>
  <si>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</si>
  <si>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</si>
  <si>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</si>
  <si>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</si>
  <si>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</si>
  <si>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</si>
  <si>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</si>
  <si>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</si>
  <si>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</si>
  <si>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</si>
  <si>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</si>
  <si>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</si>
  <si>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</si>
  <si>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</si>
  <si>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</si>
  <si>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</si>
  <si>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</si>
  <si>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</si>
  <si>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</si>
  <si>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</si>
  <si>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</si>
  <si>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</si>
  <si>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</si>
  <si>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</si>
  <si>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</si>
  <si>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</si>
  <si>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</si>
  <si>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</si>
  <si>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</si>
  <si>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</si>
  <si>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</si>
  <si>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</si>
  <si>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</si>
  <si>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</si>
  <si>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</si>
  <si>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</si>
  <si>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</si>
  <si>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</si>
  <si>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</si>
  <si>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</si>
  <si>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</si>
  <si>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</si>
  <si>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</si>
  <si>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</si>
  <si>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</si>
  <si>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</si>
  <si>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</si>
  <si>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</si>
  <si>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</si>
  <si>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</si>
  <si>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</si>
  <si>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</si>
  <si>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</si>
  <si>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</si>
  <si>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</si>
  <si>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</si>
  <si>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</si>
  <si>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</si>
  <si>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</si>
  <si>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</si>
  <si>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</si>
  <si>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</si>
  <si>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</si>
  <si>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</si>
  <si>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</si>
  <si>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</si>
  <si>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</si>
  <si>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</si>
  <si>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</si>
  <si>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</si>
  <si>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</si>
  <si>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</si>
  <si>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</si>
  <si>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</si>
  <si>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</si>
  <si>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</si>
  <si>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</si>
  <si>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</si>
  <si>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</si>
  <si>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</si>
  <si>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</si>
  <si>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</si>
  <si>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</si>
  <si>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</si>
  <si>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</si>
  <si>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</si>
  <si>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</si>
  <si>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</si>
  <si>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</si>
  <si>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</si>
  <si>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</si>
  <si>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</si>
  <si>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</si>
  <si>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</si>
  <si>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</si>
  <si>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</si>
  <si>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</si>
  <si>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</si>
  <si>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</si>
  <si>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</si>
  <si>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</si>
  <si>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</si>
  <si>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</si>
  <si>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</si>
  <si>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</si>
  <si>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</si>
  <si>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</si>
  <si>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</si>
  <si>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</si>
  <si>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</si>
  <si>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</si>
  <si>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</si>
  <si>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</si>
  <si>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</si>
  <si>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</si>
  <si>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</si>
  <si>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</si>
  <si>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</si>
  <si>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</si>
  <si>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</si>
  <si>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</si>
  <si>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</si>
  <si>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</si>
  <si>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</si>
  <si>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</si>
  <si>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</si>
  <si>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</si>
  <si>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</si>
  <si>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</si>
  <si>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</si>
  <si>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</si>
  <si>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</si>
  <si>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</si>
  <si>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</si>
  <si>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</si>
  <si>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</si>
  <si>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</si>
  <si>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</si>
  <si>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</si>
  <si>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</si>
  <si>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</si>
  <si>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</si>
  <si>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</si>
  <si>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</si>
  <si>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</si>
  <si>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</si>
  <si>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</si>
  <si>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</si>
  <si>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</si>
  <si>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</si>
  <si>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</si>
  <si>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</si>
  <si>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</si>
  <si>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</si>
  <si>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</si>
  <si>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</si>
  <si>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</si>
  <si>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</si>
  <si>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</si>
  <si>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</si>
  <si>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</si>
  <si>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</si>
  <si>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</si>
  <si>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</si>
  <si>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</si>
  <si>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</si>
  <si>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</si>
  <si>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</si>
  <si>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</si>
  <si>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</si>
  <si>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</si>
  <si>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</si>
  <si>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</si>
  <si>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</si>
  <si>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</si>
  <si>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</si>
  <si>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</si>
  <si>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</si>
  <si>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</si>
  <si>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</si>
  <si>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</si>
  <si>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</si>
  <si>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</si>
  <si>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</si>
  <si>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</si>
  <si>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</si>
  <si>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</si>
  <si>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</si>
  <si>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</si>
  <si>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</si>
  <si>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</si>
  <si>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</si>
  <si>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</si>
  <si>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</si>
  <si>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</si>
  <si>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</si>
  <si>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</si>
  <si>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</si>
  <si>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</si>
  <si>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</si>
  <si>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</si>
  <si>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</si>
  <si>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</si>
  <si>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</si>
  <si>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</si>
  <si>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</si>
  <si>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</si>
  <si>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</si>
  <si>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</si>
  <si>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</si>
  <si>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</si>
  <si>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</si>
  <si>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</si>
  <si>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</si>
  <si>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</si>
  <si>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</si>
  <si>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</si>
  <si>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</si>
  <si>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</si>
  <si>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</si>
  <si>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</si>
  <si>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</si>
  <si>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</si>
  <si>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</si>
  <si>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</si>
  <si>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</si>
  <si>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</si>
  <si>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</si>
  <si>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</si>
  <si>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</si>
  <si>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</si>
  <si>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</si>
  <si>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</si>
  <si>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</si>
  <si>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</si>
  <si>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</si>
  <si>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</si>
  <si>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</si>
  <si>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</si>
  <si>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</si>
  <si>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</si>
  <si>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</si>
  <si>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</si>
  <si>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</si>
  <si>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</si>
  <si>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</si>
  <si>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</si>
  <si>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</si>
  <si>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</si>
  <si>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</si>
  <si>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</si>
  <si>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</si>
  <si>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</si>
  <si>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</si>
  <si>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</si>
  <si>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</si>
  <si>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</si>
  <si>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</si>
  <si>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</si>
  <si>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</si>
  <si>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</si>
  <si>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</si>
  <si>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</si>
  <si>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</si>
  <si>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</si>
  <si>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</si>
  <si>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</si>
  <si>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</si>
  <si>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</si>
  <si>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</si>
  <si>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</si>
  <si>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</si>
  <si>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</si>
  <si>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</si>
  <si>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</si>
  <si>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</si>
  <si>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</si>
  <si>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</si>
  <si>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</si>
  <si>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</si>
  <si>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</si>
  <si>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</si>
  <si>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</si>
  <si>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</si>
  <si>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</si>
  <si>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</si>
  <si>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</si>
  <si>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</si>
  <si>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</si>
  <si>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</si>
  <si>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</si>
  <si>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</si>
  <si>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</si>
  <si>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</si>
  <si>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</si>
  <si>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</si>
  <si>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</si>
  <si>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</si>
  <si>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</si>
  <si>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</si>
  <si>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</si>
  <si>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</si>
  <si>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</si>
  <si>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</si>
  <si>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</si>
  <si>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</si>
  <si>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</si>
  <si>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</si>
  <si>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</si>
  <si>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</si>
  <si>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</si>
  <si>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</si>
  <si>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</si>
  <si>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</si>
  <si>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</si>
  <si>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</si>
  <si>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</si>
  <si>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</si>
  <si>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</si>
  <si>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</si>
  <si>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</si>
  <si>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</si>
  <si>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</si>
  <si>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</si>
  <si>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</si>
  <si>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</si>
  <si>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</si>
  <si>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</si>
  <si>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</si>
  <si>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</si>
  <si>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</si>
  <si>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</si>
  <si>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</si>
  <si>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</si>
  <si>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</si>
  <si>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</si>
  <si>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</si>
  <si>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</si>
  <si>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</si>
  <si>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</si>
  <si>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</si>
  <si>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</si>
  <si>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</si>
  <si>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</si>
  <si>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</si>
  <si>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</si>
  <si>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</si>
  <si>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</si>
  <si>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</si>
  <si>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</si>
  <si>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</si>
  <si>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</si>
  <si>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</si>
  <si>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</si>
  <si>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</si>
  <si>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</si>
  <si>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</si>
  <si>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</si>
  <si>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</si>
  <si>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</si>
  <si>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</si>
  <si>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</si>
  <si>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</si>
  <si>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</si>
  <si>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</si>
  <si>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</si>
  <si>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</si>
  <si>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</si>
  <si>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</si>
  <si>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</si>
  <si>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</si>
  <si>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</si>
  <si>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</si>
  <si>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</si>
  <si>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</si>
  <si>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</si>
  <si>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</si>
  <si>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</si>
  <si>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</si>
  <si>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</si>
  <si>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</si>
  <si>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</si>
  <si>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</si>
  <si>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</si>
  <si>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</si>
  <si>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</si>
  <si>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</si>
  <si>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</si>
  <si>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</si>
  <si>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</si>
  <si>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</si>
  <si>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</si>
  <si>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</si>
  <si>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</si>
  <si>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</si>
  <si>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</si>
  <si>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</si>
  <si>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</si>
  <si>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</si>
  <si>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</si>
  <si>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</si>
  <si>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</si>
  <si>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</si>
  <si>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</si>
  <si>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</si>
  <si>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</si>
  <si>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</si>
  <si>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</si>
  <si>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</si>
  <si>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</si>
  <si>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</si>
  <si>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</si>
  <si>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</si>
  <si>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</si>
  <si>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</si>
  <si>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</si>
  <si>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</si>
  <si>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</si>
  <si>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</si>
  <si>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</si>
  <si>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</si>
  <si>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</si>
  <si>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</si>
  <si>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</si>
  <si>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</si>
  <si>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</si>
  <si>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</si>
  <si>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</si>
  <si>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</si>
  <si>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</si>
  <si>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</si>
  <si>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</si>
  <si>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</si>
  <si>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</si>
  <si>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</si>
  <si>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</si>
  <si>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</si>
  <si>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</si>
  <si>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</si>
  <si>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</si>
  <si>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</si>
  <si>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</si>
  <si>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</si>
  <si>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</si>
  <si>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</si>
  <si>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</si>
  <si>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</si>
  <si>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</si>
  <si>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</si>
  <si>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</si>
  <si>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</si>
  <si>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</si>
  <si>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</si>
  <si>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</si>
  <si>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</si>
  <si>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</si>
  <si>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</si>
  <si>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</si>
  <si>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</si>
  <si>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</si>
  <si>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</si>
  <si>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</si>
  <si>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</si>
  <si>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</si>
  <si>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</si>
  <si>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</si>
  <si>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</si>
  <si>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</si>
  <si>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</si>
  <si>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</si>
  <si>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</si>
  <si>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</si>
  <si>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</si>
  <si>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</si>
  <si>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</si>
  <si>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</si>
  <si>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</si>
  <si>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</si>
  <si>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</si>
  <si>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</si>
  <si>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</si>
  <si>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</si>
  <si>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</si>
  <si>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</si>
  <si>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</si>
  <si>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</si>
  <si>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</si>
  <si>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</si>
  <si>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</si>
  <si>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</si>
  <si>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</si>
  <si>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</si>
  <si>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</si>
  <si>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PCM-20251130-00000012</t>
  </si>
  <si>
    <t>EM team on the way need: 30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</si>
</sst>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tabSelected="1"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328.09108715277398</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45991.039512962961</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45991.039512962961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45991.039512962961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45991.039512962961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45991.0395130787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45991.0395130787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45991.0395130787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45991.0395130787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45991.0395130787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45991.0395130787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45991.0395130787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45991.0395130787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45991.0395130787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45991.0395130787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45991.0395130787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45991.0395130787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45991.0395130787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45991.0395130787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45991.0395130787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45991.0395130787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45991.0395130787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45991.0395130787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45991.0395130787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45991.0395130787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45991.0395130787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45991.0395130787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45991.0395130787</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AB013282-C537-459A-8080-B5B2FD950004}"/>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166.03967511573865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6.6520940972186509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0.28444363425660413</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19114</v>
      </c>
      <c r="E6" s="99"/>
      <c r="F6" s="100"/>
      <c r="G6" s="101">
        <f ca="1">IFERROR(NOW()-F6,"-")</f>
        <v>45991.0395130787</v>
      </c>
      <c r="H6" s="100"/>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45991.0395130787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45991.0395130787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45991.0395130787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45991.0395130787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45991.0395130787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45991.0395130787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45991.0395130787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45991.0395130787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45991.0395130787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45991.0395130787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45991.0395130787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45991.0395130787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45991.0395130787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45991.0395130787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45991.0395130787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45991.0395130787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45991.0395130787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45991.0395130787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45991.0395130787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45991.0395130787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45991.0395130787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45991.0395130787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45991.0395130787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45991.0395130787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45991.0395130787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45991.0395130787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45991.0395130787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45991.0395130787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45991.0395130787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45991.0395130787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45991.0395130787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45991.0395130787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45991.0395130787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45991.0395130787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45991.0395130787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45991.0395130787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45991.0395130787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45991.0395130787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45991.0395130787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45991.0395130787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45991.0395130787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45991.0395130787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45991.0395130787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45991.0395130787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45991.0395130787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45991.0395130787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45991.0395130787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45991.0395130787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45991.0395130787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45991.0395130787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45991.0395130787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45991.0395130787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45991.0395130787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45991.0395130787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45991.0395130787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45991.0395130787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45991.0395130787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45991.0395130787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45991.0395130787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45991.0395130787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45991.0395130787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45991.0395130787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45991.0395130787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45991.0395130787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45991.0395130787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45991.0395130787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45991.0395130787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45991.0395130787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45991.0395130787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45991.0395130787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45991.0395130787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45991.0395130787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45991.0395130787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45991.0395130787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45991.0395130787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45991.0395130787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45991.0395130787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45991.0395130787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45991.0395130787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45991.0395130787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45991.0395130787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45991.0395130787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45991.0395130787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45991.0395130787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45991.0395130787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45991.0395130787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45991.0395130787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45991.0395130787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45991.0395130787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45991.0395130787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45991.0395130787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45991.0395130787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45991.0395130787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45991.0395130787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45991.0395130787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45991.0395130787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45991.0395130787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45991.0395130787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45991.0395130787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45991.0395130787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45991.0395130787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45991.0395130787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45991.0395130787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45991.0395130787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45991.0395130787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45991.0395130787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45991.0395130787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45991.0395130787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45991.0395130787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45991.0395130787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45991.0395130787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45991.0395130787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45991.0395130787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45991.0395130787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45991.0395130787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45991.0395130787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45991.0395130787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45991.0395130787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45991.0395130787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45991.0395130787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45991.0395130787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45991.0395130787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45991.0395130787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45991.0395130787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45991.0395130787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45991.0395130787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45991.0395130787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45991.0395130787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45991.0395130787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45991.0395130787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45991.0395130787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45991.0395130787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45991.0395130787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45991.0395130787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45991.0395130787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45991.0395130787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45991.0395130787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45991.0395130787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45991.0395130787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45991.0395130787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45991.0395130787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45991.0395130787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45991.0395130787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45991.0395130787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45991.0395130787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45991.0395130787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45991.0395130787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45991.0395130787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45991.0395130787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45991.0395130787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45991.0395130787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45991.0395130787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45991.0395130787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45991.0395130787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45991.0395130787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45991.0395130787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45991.0395130787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45991.0395130787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45991.0395130787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45991.0395130787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45991.0395130787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45991.0395130787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45991.0395130787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45991.0395130787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45991.0395130787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45991.0395130787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45991.0395130787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45991.0395130787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45991.0395130787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45991.0395130787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45991.0395130787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45991.0395130787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45991.0395130787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45991.0395130787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45991.0395130787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45991.0395130787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45991.0395130787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45991.0395130787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45991.0395130787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45991.0395130787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45991.0395130787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45991.0395130787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45991.0395130787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45991.0395130787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45991.0395130787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45991.0395130787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45991.0395130787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45991.0395130787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45991.0395130787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45991.0395130787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45991.0395130787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45991.0395130787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45991.0395130787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45991.0395130787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45991.0395130787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45991.0395130787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45991.0395130787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45991.0395130787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45991.0395130787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45991.0395130787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45991.0395130787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45991.0395130787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45991.0395130787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45991.0395130787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45991.0395130787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45991.0395130787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45991.0395130787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45991.0395130787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45991.0395130787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45991.0395130787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45991.0395130787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45991.0395130787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45991.0395130787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45991.0395130787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45991.0395130787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45991.0395130787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45991.0395130787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45991.0395130787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45991.0395130787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45991.0395130787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45991.0395130787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45991.0395130787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45991.0395130787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45991.0395130787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45991.0395130787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45991.0395130787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45991.0395130787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45991.0395130787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45991.0395130787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45991.0395130787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45991.0395130787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45991.0395130787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45991.0395130787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45991.0395130787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45991.0395130787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45991.0395130787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45991.0395130787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45991.0395130787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45991.0395130787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45991.0395130787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45991.0395130787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45991.0395130787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45991.0395130787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45991.0395130787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45991.0395130787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45991.0395130787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45991.0395130787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45991.0395130787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45991.0395130787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45991.0395130787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45991.0395130787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45991.0395130787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45991.0395130787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45991.0395130787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45991.0395130787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45991.0395130787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45991.0395130787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45991.0395130787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45991.0395130787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45991.0395130787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45991.0395130787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45991.0395130787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45991.0395130787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45991.0395130787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45991.0395130787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45991.0395130787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45991.0395130787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45991.0395130787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45991.0395130787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45991.0395130787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45991.0395130787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45991.0395130787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45991.0395130787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45991.0395130787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45991.0395130787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45991.0395130787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45991.0395130787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45991.0395130787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45991.0395130787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45991.0395130787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45991.0395130787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45991.0395130787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45991.0395130787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45991.0395130787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45991.0395130787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45991.0395130787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45991.0395130787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45991.0395130787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45991.0395130787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45991.0395130787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45991.0395130787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45991.0395130787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45991.0395130787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45991.0395130787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45991.0395130787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45991.0395130787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45991.0395130787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45991.0395130787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45991.0395130787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45991.0395130787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45991.0395130787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45991.0395130787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45991.0395130787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45991.0395130787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45991.0395130787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45991.0395130787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45991.0395130787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45991.0395130787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45991.0395130787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45991.0395130787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45991.0395130787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45991.0395130787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45991.0395130787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45991.0395130787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45991.0395130787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45991.0395130787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45991.0395130787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45991.0395130787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45991.0395130787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45991.0395130787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45991.0395130787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45991.0395130787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45991.0395130787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45991.0395130787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45991.0395130787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45991.0395130787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45991.0395130787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45991.0395130787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45991.0395130787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45991.0395130787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45991.0395130787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45991.0395130787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45991.0395130787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45991.0395130787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45991.0395130787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45991.0395130787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45991.0395130787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45991.0395130787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45991.0395130787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45991.0395130787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45991.0395130787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45991.0395130787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45991.0395130787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45991.0395130787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45991.0395130787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45991.0395130787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45991.0395130787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45991.0395130787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45991.0395130787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45991.0395130787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45991.0395130787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45991.0395130787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45991.0395130787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45991.0395130787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45991.0395130787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45991.0395130787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45991.0395130787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45991.0395130787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45991.0395130787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45991.0395130787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45991.0395130787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45991.0395130787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45991.0395130787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45991.0395130787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45991.0395130787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45991.0395130787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45991.0395130787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45991.0395130787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45991.0395130787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45991.0395130787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45991.0395130787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45991.0395130787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45991.0395130787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45991.0395130787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45991.0395130787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45991.0395130787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45991.0395130787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45991.0395130787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45991.0395130787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45991.0395130787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45991.0395130787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45991.0395130787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45991.0395130787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45991.0395130787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45991.0395130787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45991.0395130787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45991.0395130787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45991.0395130787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45991.0395130787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45991.0395130787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45991.0395130787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45991.0395130787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45991.0395130787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45991.0395130787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45991.0395130787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45991.0395130787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45991.0395130787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45991.0395130787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45991.0395130787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45991.0395130787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45991.0395130787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45991.0395130787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45991.0395130787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45991.0395130787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45991.0395130787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45991.0395130787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45991.0395130787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45991.0395130787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45991.0395130787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45991.0395130787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45991.0395130787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45991.0395130787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45991.0395130787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45991.0395130787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45991.0395130787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45991.0395130787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45991.0395130787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45991.0395130787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45991.0395130787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45991.0395130787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45991.0395130787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45991.0395130787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45991.0395130787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45991.0395130787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45991.0395130787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45991.0395130787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45991.0395130787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45991.0395130787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45991.0395130787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45991.0395130787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45991.0395130787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45991.0395130787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45991.0395130787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45991.0395130787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45991.0395130787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45991.0395130787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45991.0395130787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45991.0395130787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45991.0395130787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45991.0395130787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45991.0395130787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45991.0395130787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45991.0395130787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45991.0395130787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45991.0395130787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45991.0395130787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45991.0395130787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45991.0395130787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45991.0395130787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45991.0395130787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45991.0395130787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45991.0395130787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45991.0395130787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45991.0395130787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45991.0395130787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45991.0395130787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45991.0395130787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45991.0395130787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45991.0395130787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45991.0395130787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45991.0395130787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45991.0395130787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45991.0395130787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45991.0395130787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45991.0395130787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45991.0395130787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45991.0395130787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45991.0395130787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45991.0395130787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45991.0395130787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45991.0395130787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45991.0395130787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45991.0395130787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45991.0395130787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45991.0395130787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45991.0395130787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45991.0395130787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45991.0395130787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45991.0395130787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45991.0395130787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45991.0395130787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45991.0395130787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45991.0395130787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45991.0395130787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45991.0395130787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45991.0395130787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45991.0395130787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45991.0395130787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45991.0395130787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45991.0395130787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45991.0395130787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45991.0395130787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45991.0395130787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45991.0395130787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45991.0395130787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45991.0395130787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45991.0395130787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45991.0395130787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45991.0395130787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45991.0395130787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45991.0395130787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45991.0395130787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45991.0395130787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45991.0395130787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45991.0395130787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45991.0395130787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45991.0395130787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45991.0395130787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45991.0395130787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45991.0395130787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45991.0395130787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45991.0395130787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45991.0395130787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45991.0395130787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45991.0395130787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45991.0395130787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45991.0395130787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45991.0395130787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45991.0395130787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45991.0395130787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45991.0395130787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45991.0395130787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45991.0395130787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45991.0395130787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45991.0395130787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45991.0395130787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45991.0395130787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45991.0395130787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45991.0395130787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45991.0395130787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45991.0395130787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45991.0395130787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45991.0395130787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45991.0395130787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45991.0395130787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45991.0395130787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45991.0395130787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45991.0395130787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45991.0395130787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45991.0395130787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45991.0395130787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45991.0395130787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45991.0395130787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45991.0395130787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45991.0395130787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45991.0395130787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45991.0395130787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45991.0395130787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45991.0395130787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45991.0395130787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45991.0395130787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45991.0395130787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45991.0395130787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45991.0395130787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45991.0395130787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45991.0395130787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45991.0395130787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45991.0395130787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45991.0395130787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45991.0395130787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45991.0395130787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45991.0395130787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45991.0395130787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45991.0395130787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45991.0395130787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45991.0395130787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45991.0395130787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45991.0395130787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45991.0395130787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45991.0395130787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45991.0395130787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45991.0395130787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45991.0395130787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45991.0395130787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45991.0395130787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45991.0395130787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45991.0395130787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45991.0395130787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45991.0395130787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45991.0395130787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45991.0395130787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45991.0395130787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45991.0395130787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45991.0395130787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45991.0395130787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45991.0395130787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45991.0395130787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45991.0395130787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45991.0395130787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45991.0395130787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45991.0395130787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45991.0395130787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45991.0395130787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45991.0395130787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45991.0395130787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45991.0395130787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45991.0395130787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45991.0395130787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45991.0395130787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45991.0395130787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45991.0395130787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45991.0395130787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45991.0395130787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45991.0395130787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45991.0395130787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45991.0395130787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45991.0395130787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45991.0395130787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45991.0395130787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45991.0395130787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45991.0395130787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45991.0395130787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45991.0395130787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45991.0395130787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45991.0395130787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45991.0395130787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45991.0395130787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45991.0395130787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45991.0395130787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45991.0395130787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45991.0395130787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45991.0395130787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45991.0395130787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45991.0395130787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45991.0395130787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45991.0395130787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45991.0395130787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45991.0395130787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45991.0395130787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45991.0395130787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45991.0395130787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45991.0395130787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45991.0395130787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45991.0395130787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45991.0395130787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45991.0395130787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45991.0395130787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45991.0395130787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45991.0395130787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45991.0395130787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45991.0395130787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45991.0395130787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45991.0395130787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45991.0395130787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45991.0395130787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45991.0395130787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45991.0395130787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45991.0395130787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45991.0395130787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45991.0395130787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45991.0395130787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45991.0395130787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45991.0395130787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45991.0395130787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45991.0395130787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45991.0395130787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45991.0395130787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45991.0395130787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45991.0395130787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45991.0395130787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45991.0395130787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45991.0395130787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45991.0395130787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45991.0395130787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45991.0395130787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45991.0395130787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45991.0395130787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45991.0395130787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45991.0395130787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45991.0395130787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45991.0395130787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45991.0395130787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45991.0395130787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45991.0395130787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45991.0395130787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45991.0395130787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45991.0395130787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45991.0395130787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45991.0395130787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45991.0395130787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45991.0395130787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45991.0395130787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45991.0395130787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45991.0395130787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45991.0395130787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45991.0395130787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45991.0395130787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45991.0395130787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45991.0395130787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45991.0395130787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45991.0395130787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45991.0395130787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45991.0395130787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45991.0395130787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45991.0395130787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45991.0395130787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45991.0395130787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45991.0395130787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45991.0395130787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45991.0395130787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45991.0395130787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45991.0395130787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45991.0395130787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45991.0395130787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45991.0395130787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45991.0395130787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45991.0395130787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45991.0395130787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45991.0395130787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45991.0395130787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45991.0395130787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45991.0395130787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45991.0395130787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45991.0395130787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45991.0395130787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45991.0395130787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45991.0395130787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45991.0395130787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45991.0395130787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45991.0395130787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45991.0395130787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45991.0395130787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45991.0395130787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45991.0395130787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45991.0395130787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45991.0395130787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45991.0395130787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45991.0395130787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45991.0395130787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45991.0395130787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45991.0395130787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45991.0395130787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45991.0395130787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45991.0395130787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45991.0395130787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45991.0395130787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45991.0395130787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45991.0395130787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45991.0395130787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45991.0395130787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45991.0395130787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45991.0395130787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45991.0395130787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45991.0395130787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45991.0395130787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45991.0395130787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45991.0395130787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45991.0395130787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45991.0395130787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45991.0395130787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45991.0395130787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45991.0395130787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45991.0395130787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45991.0395130787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45991.0395130787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45991.0395130787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45991.0395130787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45991.0395130787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45991.0395130787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45991.0395130787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45991.0395130787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45991.0395130787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45991.0395130787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45991.0395130787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45991.0395130787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45991.0395130787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45991.0395130787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45991.0395130787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45991.0395130787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45991.0395130787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45991.0395130787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45991.0395130787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45991.0395130787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45991.0395130787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45991.0395130787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45991.0395130787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45991.0395130787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45991.0395130787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45991.0395130787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45991.0395130787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45991.0395130787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45991.0395130787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45991.0395130787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45991.0395130787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45991.0395130787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45991.0395130787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45991.0395130787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45991.0395130787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45991.0395130787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45991.0395130787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45991.0395130787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45991.0395130787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45991.0395130787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45991.0395130787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45991.0395130787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45991.0395130787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45991.0395130787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45991.0395130787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45991.0395130787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45991.0395130787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45991.0395130787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45991.0395130787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45991.0395130787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45991.0395130787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45991.0395130787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45991.0395130787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45991.0395130787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45991.0395130787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45991.0395130787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45991.0395130787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45991.0395130787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45991.0395130787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45991.0395130787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45991.0395130787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45991.0395130787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45991.0395130787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45991.0395130787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45991.0395130787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45991.0395130787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45991.0395130787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45991.0395130787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45991.0395130787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45991.0395130787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45991.0395130787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45991.0395130787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45991.0395130787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45991.0395130787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45991.0395130787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45991.0395130787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45991.0395130787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45991.0395130787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45991.0395130787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45991.0395130787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45991.0395130787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45991.0395130787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45991.0395130787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45991.0395130787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45991.0395130787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45991.0395130787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45991.0395130787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45991.0395130787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45991.0395130787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45991.0395130787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45991.0395130787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45991.0395130787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45991.0395130787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45991.0395130787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45991.0395130787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45991.0395130787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45991.0395130787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45991.0395130787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45991.0395130787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45991.0395130787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45991.0395130787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45991.0395130787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45991.0395130787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45991.0395130787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45991.0395130787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45991.0395130787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45991.0395130787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45991.0395130787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45991.0395130787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45991.0395130787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45991.0395130787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45991.0395130787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45991.0395130787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45991.0395130787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45991.0395130787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45991.0395130787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45991.0395130787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45991.0395130787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45991.0395130787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45991.0395130787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45991.0395130787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45991.0395130787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45991.0395130787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45991.0395130787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45991.0395130787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45991.0395130787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45991.0395130787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45991.0395130787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45991.0395130787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45991.0395130787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45991.0395130787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45991.0395130787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45991.0395130787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45991.0395130787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45991.0395130787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45991.0395130787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45991.0395130787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45991.0395130787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45991.0395130787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45991.0395130787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45991.0395130787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45991.0395130787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45991.0395130787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45991.0395130787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45991.0395130787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45991.0395130787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45991.0395130787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45991.0395130787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45991.0395130787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45991.0395130787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45991.0395130787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45991.0395130787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45991.0395130787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45991.0395130787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45991.0395130787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45991.0395130787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45991.0395130787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45991.0395130787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45991.0395130787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45991.0395130787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45991.0395130787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45991.0395130787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45991.0395130787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45991.0395130787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45991.0395130787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45991.0395130787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45991.0395130787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45991.0395130787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45991.0395130787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45991.0395130787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45991.0395130787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45991.0395130787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45991.0395130787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45991.0395130787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45991.0395130787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45991.0395130787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45991.0395130787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45991.0395130787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45991.0395130787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45991.0395130787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45991.0395130787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45991.0395130787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45991.0395130787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45991.0395130787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45991.0395130787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45991.0395130787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45991.0395130787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45991.0395130787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45991.0395130787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45991.0395130787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45991.0395130787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45991.0395130787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45991.0395130787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45991.0395130787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45991.0395130787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45991.0395130787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45991.0395130787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45991.0395130787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45991.0395130787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45991.0395130787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45991.0395130787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45991.0395130787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45991.0395130787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45991.0395130787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45991.0395130787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45991.0395130787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45991.0395130787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45991.0395130787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45991.0395130787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45991.0395130787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45991.0395130787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45991.0395130787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45991.0395130787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45991.0395130787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45991.0395130787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45991.0395130787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45991.0395130787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45991.0395130787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45991.0395130787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45991.0395130787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45991.0395130787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45991.0395130787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45991.0395130787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45991.0395130787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45991.0395130787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45991.0395130787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45991.0395130787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45991.0395130787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45991.0395130787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45991.0395130787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45991.0395130787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45991.0395130787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45991.0395130787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45991.0395130787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45991.0395130787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45991.0395130787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45991.0395130787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45991.0395130787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45991.0395130787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45991.0395130787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45991.0395130787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45991.0395130787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45991.0395130787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45991.0395130787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45991.0395130787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45991.0395130787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45991.0395130787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45991.0395130787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45991.0395130787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45991.0395130787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45991.0395130787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45991.0395130787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45991.0395130787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45991.0395130787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45991.0395130787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45991.0395130787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45991.0395130787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45991.0395130787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45991.0395130787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45991.0395130787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45991.0395130787</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287.55879548610392</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1" ca="1" si="0">IFERROR(NOW()-F3,"")</f>
        <v>45991.0395130787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45991.0395130787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45991.0395130787</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45991.0395130787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45991.0395130787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45991.0395130787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45991.0395130787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45991.0395130787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45991.0395130787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45991.0395130787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45991.0395130787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45991.0395130787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45991.0395130787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45991.0395130787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45991.0395130787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45991.0395130787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45991.0395130787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45991.0395130787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45991.0395130787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45991.0395130787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45991.0395130787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45991.0395130787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45991.0395130787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45991.0395130787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45991.0395130787</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45991.0395130787</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45991.0395130787</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45991.0395130787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45991.0395130787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45991.0395130787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45991.0395130787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45991.0395130787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45991.0395130787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45991.0395130787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45991.0395130787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45991.0395130787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45991.0395130787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45991.0395130787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45991.0395130787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45991.0395130787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45991.0395130787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45991.0395130787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45991.0395130787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45991.0395130787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45991.0395130787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45991.0395130787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45991.0395130787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45991.0395130787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45991.0395130787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45991.0395130787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45991.0395130787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45991.0395130787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45991.0395130787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45991.0395130787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45991.0395130787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45991.0395130787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45991.0395130787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45991.0395130787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45991.0395130787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45991.0395130787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45991.0395130787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45991.0395130787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45991.0395130787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45991.0395130787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45991.0395130787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45991.0395130787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45991.0395130787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45991.0395130787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45991.0395130787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45991.0395130787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45991.0395130787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45991.0395130787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45991.0395130787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45991.0395130787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45991.0395130787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45991.0395130787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45991.0395130787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45991.0395130787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45991.0395130787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45991.0395130787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45991.0395130787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45991.0395130787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45991.0395130787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45991.0395130787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45991.0395130787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45991.0395130787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45991.0395130787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45991.0395130787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45991.0395130787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45991.0395130787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45991.0395130787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45991.0395130787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45991.0395130787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45991.0395130787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45991.0395130787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45991.0395130787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45991.0395130787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45991.0395130787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45991.0395130787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45991.0395130787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45991.0395130787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45991.0395130787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45991.0395130787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45991.0395130787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45991.0395130787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45991.0395130787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45991.0395130787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45991.0395130787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45991.0395130787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45991.0395130787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45991.0395130787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45991.0395130787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45991.0395130787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45991.0395130787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45991.0395130787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45991.0395130787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45991.0395130787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45991.0395130787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45991.0395130787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45991.0395130787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45991.0395130787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45991.0395130787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45991.0395130787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45991.0395130787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45991.0395130787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45991.0395130787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45991.0395130787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45991.0395130787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45991.0395130787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45991.0395130787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45991.0395130787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45991.0395130787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45991.0395130787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45991.0395130787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45991.0395130787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45991.0395130787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45991.0395130787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45991.0395130787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45991.0395130787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45991.0395130787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45991.0395130787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45991.0395130787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45991.0395130787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45991.0395130787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45991.0395130787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45991.0395130787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45991.0395130787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45991.0395130787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45991.0395130787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45991.0395130787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45991.0395130787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45991.0395130787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45991.0395130787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45991.0395130787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45991.0395130787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45991.0395130787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45991.0395130787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45991.0395130787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45991.0395130787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45991.0395130787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45991.0395130787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45991.0395130787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45991.0395130787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45991.0395130787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45991.0395130787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45991.0395130787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45991.0395130787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45991.0395130787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45991.0395130787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45991.0395130787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45991.0395130787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45991.0395130787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45991.0395130787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45991.0395130787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45991.0395130787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45991.0395130787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45991.0395130787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45991.0395130787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45991.0395130787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45991.0395130787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45991.0395130787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45991.0395130787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45991.0395130787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45991.0395130787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45991.0395130787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45991.0395130787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45991.0395130787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45991.0395130787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45991.0395130787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45991.0395130787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45991.0395130787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45991.0395130787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45991.0395130787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45991.0395130787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45991.0395130787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45991.0395130787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45991.0395130787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45991.0395130787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45991.0395130787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45991.0395130787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45991.0395130787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45991.0395130787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45991.0395130787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45991.0395130787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45991.0395130787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45991.0395130787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45991.0395130787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45991.0395130787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45991.0395130787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45991.0395130787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45991.0395130787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45991.0395130787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45991.0395130787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45991.0395130787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45991.0395130787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45991.0395130787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45991.0395130787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45991.0395130787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45991.0395130787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45991.0395130787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45991.0395130787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45991.0395130787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45991.0395130787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45991.0395130787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45991.0395130787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45991.0395130787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45991.0395130787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45991.0395130787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45991.0395130787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45991.0395130787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45991.0395130787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45991.0395130787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45991.0395130787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45991.0395130787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45991.0395130787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45991.0395130787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45991.0395130787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45991.0395130787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45991.0395130787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45991.0395130787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45991.0395130787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45991.0395130787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45991.0395130787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45991.0395130787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45991.0395130787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45991.0395130787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45991.0395130787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45991.0395130787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45991.0395130787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45991.0395130787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45991.0395130787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45991.0395130787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45991.0395130787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45991.0395130787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45991.0395130787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45991.0395130787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45991.0395130787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45991.0395130787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45991.0395130787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45991.0395130787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45991.0395130787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45991.0395130787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45991.0395130787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45991.0395130787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45991.0395130787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45991.0395130787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45991.0395130787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45991.0395130787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45991.0395130787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45991.0395130787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45991.0395130787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45991.0395130787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45991.0395130787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45991.0395130787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45991.0395130787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45991.0395130787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45991.0395130787</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E6" sqref="E6"/>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99.2074528935118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64.850635763883474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42.378401967587706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9.666214467586542</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8">
        <f ca="1">IFERROR(NOW()-F6,"")</f>
        <v>5.9605555550660938E-2</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32416</v>
      </c>
      <c r="E7" s="37" t="s">
        <v>39106</v>
      </c>
      <c r="F7" s="38">
        <v>45991.008321759262</v>
      </c>
      <c r="G7" s="138">
        <f ca="1">IFERROR(NOW()-F7,"")</f>
        <v>3.119120369956363E-2</v>
      </c>
      <c r="H7" s="38">
        <v>45990.995462962965</v>
      </c>
      <c r="I7" s="37" t="str">
        <f>IFERROR(VLOOKUP(D7,DB!A:F,6,0),"")</f>
        <v>Generator-SG</v>
      </c>
      <c r="J7" s="37" t="str">
        <f>IFERROR(VLOOKUP(D7,DB!A:G,7,0),"")</f>
        <v>Dead</v>
      </c>
      <c r="K7" s="37" t="s">
        <v>39211</v>
      </c>
      <c r="L7" s="37" t="str">
        <f>IFERROR(VLOOKUP(D7,DB!A:I,9,0),"")</f>
        <v>Latis</v>
      </c>
    </row>
    <row r="8" spans="1:13">
      <c r="A8" s="37"/>
      <c r="B8" s="37" t="str">
        <f>IFERROR(VLOOKUP(D8,DB!A:K,11,0),"")</f>
        <v/>
      </c>
      <c r="C8" s="37"/>
      <c r="D8" s="106"/>
      <c r="E8" s="37"/>
      <c r="F8" s="38"/>
      <c r="G8" s="138">
        <f ca="1">IFERROR(NOW()-F8,"")</f>
        <v>45991.039512962961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45991.039512962961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45991.039512962961</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45991.039512962961</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45991.039512962961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45991.039512962961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45991.039512962961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45991.039512962961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45991.039512962961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45991.039512962961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45991.039512962961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45991.039512962961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45991.039512962961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45991.039512962961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45991.039512962961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45991.039512962961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45991.039512962961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45991.039512962961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45991.039512962961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45991.039512962961</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45991.039512962961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45991.039512962961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45991.039512962961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45991.039512962961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45991.039512962961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45991.039512962961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45991.039512962961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45991.039512962961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45991.039512962961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45991.039512962961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45991.039512962961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45991.039512962961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45991.039512962961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45991.039512962961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45991.039512962961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45991.039512962961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45991.039512962961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45991.039512962961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45991.039512962961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45991.039512962961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45991.039512962961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45991.039512962961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45991.039512962961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45991.039512962961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45991.039512962961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45991.039512962961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45991.039512962961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45991.039512962961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45991.039512962961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45991.039512962961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45991.039512962961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45991.039512962961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45991.039512962961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45991.039512962961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45991.039512962961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45991.039512962961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45991.039512962961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45991.039512962961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45991.039512962961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45991.039512962961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45991.039512962961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45991.039512962961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45991.039512962961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45991.039512962961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45991.039512962961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45991.039512962961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45991.039512962961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45991.039512962961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45991.039512962961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45991.039512962961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45991.039512962961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45991.039512962961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45991.039512962961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45991.039512962961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45991.039512962961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45991.039512962961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45991.039512962961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45991.039512962961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45991.039512962961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45991.039512962961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45991.039512962961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45991.039512962961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45991.039512962961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45991.039512962961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45991.039512962961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45991.039512962961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45991.039512962961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45991.039512962961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45991.039512962961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45991.039512962961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45991.039512962961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45991.039512962961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45991.039512962961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45991.039512962961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45991.039512962961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45991.039512962961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45991.039512962961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45991.039512962961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45991.039512962961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45991.039512962961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45991.039512962961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45991.039512962961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45991.039512962961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45991.039512962961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45991.039512962961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45991.039512962961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45991.039512962961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45991.039512962961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45991.039512962961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45991.039512962961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45991.039512962961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45991.039512962961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45991.039512962961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45991.039512962961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45991.039512962961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45991.039512962961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45991.039512962961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45991.039512962961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45991.039512962961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45991.039512962961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45991.039512962961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45991.039512962961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45991.039512962961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45991.039512962961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45991.039512962961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45991.039512962961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45991.039512962961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45991.039512962961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45991.039512962961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45991.039512962961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45991.039512962961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45991.039512962961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45991.039512962961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45991.039512962961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45991.039512962961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45991.039512962961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45991.039512962961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45991.039512962961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45991.039512962961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45991.039512962961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45991.039512962961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45991.039512962961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45991.039512962961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45991.039512962961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45991.039512962961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45991.039512962961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45991.039512962961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45991.039512962961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45991.039512962961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45991.039512962961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45991.039512962961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45991.039512962961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45991.039512962961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45991.039512962961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45991.039512962961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45991.039512962961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45991.039512962961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45991.039512962961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45991.039512962961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45991.039512962961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45991.039512962961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45991.039512962961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45991.039512962961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45991.039512962961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45991.039512962961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45991.039512962961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45991.039512962961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45991.039512962961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45991.039512962961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45991.039512962961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45991.039512962961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45991.039512962961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45991.039512962961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45991.039512962961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45991.039512962961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45991.039512962961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45991.039512962961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45991.039512962961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45991.039512962961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45991.039512962961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45991.039512962961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45991.039512962961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45991.039512962961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45991.039512962961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45991.039512962961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45991.039512962961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45991.039512962961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45991.039512962961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45991.039512962961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45991.039512962961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45991.039512962961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45991.039512962961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45991.039512962961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45991.039512962961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45991.039512962961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45991.039512962961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45991.039512962961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45991.039512962961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45991.039512962961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45991.039512962961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45991.039512962961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45991.039512962961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45991.039512962961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45991.039512962961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45991.039512962961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45991.039512962961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45991.039512962961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45991.039512962961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45991.039512962961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45991.039512962961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45991.039512962961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45991.039512962961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45991.039512962961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45991.039512962961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45991.039512962961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45991.039512962961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45991.039512962961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45991.039512962961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45991.039512962961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45991.039512962961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45991.039512962961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45991.039512962961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45991.039512962961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45991.039512962961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45991.039512962961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45991.039512962961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45991.039512962961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45991.039512962961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45991.039512962961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45991.039512962961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45991.039512962961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45991.039512962961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45991.039512962961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45991.039512962961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45991.039512962961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45991.039512962961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45991.039512962961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45991.039512962961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45991.039512962961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45991.039512962961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45991.039512962961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45991.039512962961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45991.039512962961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45991.039512962961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45991.039512962961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45991.039512962961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45991.039512962961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45991.039512962961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45991.039512962961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45991.039512962961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45991.039512962961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45991.039512962961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45991.039512962961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45991.039512962961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45991.039512962961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45991.039512962961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45991.039512962961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45991.039512962961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45991.039512962961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45991.039512962961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45991.039512962961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45991.039512962961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45991.039512962961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45991.039512962961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45991.039512962961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45991.039512962961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45991.039512962961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45991.039512962961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45991.039512962961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45991.039512962961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45991.039512962961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45991.039512962961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45991.039512962961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45991.039512962961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45991.039512962961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45991.039512962961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45991.039512962961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45991.039512962961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45991.039512962961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45991.039512962961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45991.039512962961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45991.039512962961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45991.039512962961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45991.039512962961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45991.039512962961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45991.039512962961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45991.039512962961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45991.039512962961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45991.039512962961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45991.039512962961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45991.039512962961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45991.039512962961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45991.039512962961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45991.039512962961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45991.039512962961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45991.039512962961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45991.039512962961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45991.039512962961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45991.039512962961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45991.039512962961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45991.039512962961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45991.039512962961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45991.039512962961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45991.039512962961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45991.039512962961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45991.039512962961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45991.039512962961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45991.039512962961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45991.039512962961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45991.039512962961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45991.039512962961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45991.039512962961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45991.039512962961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45991.039512962961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45991.039512962961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45991.039512962961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45991.039512962961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45991.039512962961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45991.039512962961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45991.039512962961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45991.039512962961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45991.039512962961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45991.039512962961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45991.039512962961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45991.039512962961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45991.039512962961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45991.039512962961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45991.039512962961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45991.039512962961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45991.039512962961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45991.039512962961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45991.039512962961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45991.039512962961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45991.039512962961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45991.039512962961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45991.039512962961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45991.039512962961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45991.039512962961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45991.039512962961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45991.039512962961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45991.039512962961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45991.039512962961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45991.039512962961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45991.039512962961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45991.039512962961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45991.039512962961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45991.039512962961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45991.039512962961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45991.039512962961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45991.039512962961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45991.039512962961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45991.039512962961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45991.039512962961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45991.039512962961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45991.039512962961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45991.039512962961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45991.039512962961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45991.039512962961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45991.039512962961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45991.039512962961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45991.039512962961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45991.039512962961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45991.039512962961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45991.039512962961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45991.039512962961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45991.039512962961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45991.039512962961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45991.039512962961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45991.039512962961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45991.039512962961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45991.039512962961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45991.039512962961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45991.039512962961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45991.039512962961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45991.039512962961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45991.039512962961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45991.039512962961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45991.039512962961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45991.039512962961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45991.039512962961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45991.039512962961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45991.039512962961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45991.039512962961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45991.039512962961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45991.039512962961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45991.039512962961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45991.039512962961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45991.039512962961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45991.039512962961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45991.039512962961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45991.039512962961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45991.039512962961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45991.039512962961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45991.039512962961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45991.039512962961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45991.039512962961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45991.039512962961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45991.039512962961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45991.039512962961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45991.039512962961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45991.039512962961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45991.039512962961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45991.039512962961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45991.039512962961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45991.039512962961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45991.039512962961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45991.039512962961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45991.039512962961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45991.039512962961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45991.039512962961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45991.039512962961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45991.039512962961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45991.039512962961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45991.039512962961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45991.039512962961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45991.039512962961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45991.039512962961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45991.039512962961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45991.039512962961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45991.039512962961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45991.039512962961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45991.039512962961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45991.039512962961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45991.039512962961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45991.039512962961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45991.039512962961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45991.039512962961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45991.039512962961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45991.039512962961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45991.039512962961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45991.039512962961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45991.039512962961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45991.039512962961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45991.039512962961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45991.039512962961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45991.039512962961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45991.039512962961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45991.039512962961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45991.039512962961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45991.039512962961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45991.039512962961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45991.039512962961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45991.039512962961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45991.039512962961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45991.039512962961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45991.039512962961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45991.039512962961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45991.039512962961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45991.039512962961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45991.039512962961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45991.039512962961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45991.039512962961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45991.039512962961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45991.039512962961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45991.039512962961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45991.039512962961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45991.039512962961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45991.039512962961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45991.039512962961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45991.039512962961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45991.039512962961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45991.039512962961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45991.039512962961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45991.039512962961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45991.039512962961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45991.039512962961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45991.039512962961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45991.039512962961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45991.039512962961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45991.039512962961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45991.039512962961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45991.039512962961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45991.039512962961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45991.039512962961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45991.039512962961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45991.039512962961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45991.039512962961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45991.039512962961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45991.039512962961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45991.039512962961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45991.039512962961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45991.039512962961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45991.039512962961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45991.039512962961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45991.039512962961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45991.039512962961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45991.039512962961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45991.039512962961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45991.039512962961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45991.039512962961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45991.039512962961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45991.039512962961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45991.039512962961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45991.039512962961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45991.039512962961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45991.039512962961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45991.039512962961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45991.039512962961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45991.039512962961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45991.039512962961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45991.039512962961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45991.039512962961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45991.039512962961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45991.039512962961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45991.039512962961</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45991.039512962961</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2025-11-29T21:58:57Z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