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92" documentId="120_S{2AC9BD13-BADA-5192-A53E-5A8FF88502F6}" xr6:coauthVersionLast="47" xr6:coauthVersionMax="47" xr10:uidLastSave="{41D580C6-7FEF-441E-A885-2A3A788E826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 i="1"/>
  <c r="G3" i="1"/>
  <c r="I3" i="1"/>
  <c r="J3" i="1"/>
  <c r="L3" i="1"/>
  <c r="B4" i="1"/>
  <c r="G4" i="1"/>
  <c r="I4" i="1"/>
  <c r="J4" i="1"/>
  <c r="L4" i="1"/>
  <c r="B5" i="1"/>
  <c r="G5" i="1"/>
  <c r="I5" i="1"/>
  <c r="J5" i="1"/>
  <c r="L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<sst xmlns="http://schemas.openxmlformats.org/spreadsheetml/2006/main" count="180273" uniqueCount="39121">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</sst>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5" totalsRowShown="0" headerRowDxfId="15" dataDxfId="14" headerRowBorderDxfId="12" tableBorderDxfId="13">
  <autoFilter ref="A1:L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315.91811666666763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45978.866542592594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45978.866542592594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45978.866542592594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45978.866542592594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45978.866542592594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45978.866542592594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45978.866542592594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45978.866542592594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45978.866542592594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45978.866542592594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45978.866542592594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45978.866542592594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45978.866542592594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45978.866542592594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45978.866542592594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45978.866542592594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45978.866542592594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45978.866542592594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45978.866542592594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45978.866542592594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45978.866542592594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45978.866542592594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45978.866542592594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45978.866542592594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45978.866542592594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45978.866542592594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45978.866542592594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45978.866542592594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45978.866542592594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45978.866542592594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45978.866542592594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45978.866542592594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45978.866542592594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45978.866542592594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45978.866542592594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45978.866542592594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45978.866542592594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45978.866542592594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45978.866542592594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45978.866542592594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45978.866542592594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45978.866542592594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45978.866542592594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45978.866542592594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45978.866542592594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45978.866542592594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45978.866542592594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45978.866542592594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45978.866542592594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45978.866542592594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45978.866542592594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45978.866542592594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45978.866542592594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45978.866542592594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45978.866542592594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45978.866542592594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45978.866542592594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45978.866542592594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45978.866542592594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45978.866542592594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45978.866542592594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45978.866542592594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45978.866542592594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45978.866542592594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45978.866542592594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45978.866542592594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45978.866542592594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45978.866542592594</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45978.866542592594</v>
      </c>
      <c r="H71" s="127"/>
      <c r="I71" s="129" t="str">
        <f>IFERROR(VLOOKUP(D71,DB!A:F,6,0),"")</f>
        <v/>
      </c>
      <c r="J71" s="129" t="str">
        <f>IFERROR(VLOOKUP(D71,DB!A:G,7,0),"")</f>
        <v/>
      </c>
      <c r="K71" s="132"/>
      <c r="L71" s="133" t="str">
        <f>IFERROR(VLOOKUP(D71,DB!A:I,9,0),"")</f>
        <v/>
      </c>
    </row>
  </sheetData>
  <customSheetViews>
    <customSheetView guid="{F6042A99-DD27-4453-835D-0834D95730CC}" filter="1" showAutoFilter="1">
      <pageMargins left="0" right="0" top="0" bottom="0" header="0" footer="0"/>
      <autoFilter ref="B1:M1" xr:uid="{8221F370-498E-4FA3-9ED4-842400A40DCE}"/>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153.8667046296323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0.12833657407463761</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39107</v>
      </c>
      <c r="B5" s="61" t="str">
        <f>IFERROR(VLOOKUP(D5,DB!A:K,11,0),"")</f>
        <v>R2</v>
      </c>
      <c r="C5" s="18">
        <v>3</v>
      </c>
      <c r="D5" s="18" t="s">
        <v>25749</v>
      </c>
      <c r="E5" s="102" t="s">
        <v>39100</v>
      </c>
      <c r="F5" s="74">
        <v>45978.767187500001</v>
      </c>
      <c r="G5" s="75">
        <f ca="1">IFERROR(NOW()-F5,"-")</f>
        <v>9.9355092592304572E-2</v>
      </c>
      <c r="H5" s="103">
        <v>45978.76021990741</v>
      </c>
      <c r="I5" s="18" t="str">
        <f>IFERROR(VLOOKUP(D5,DB!A:F,6,0),"")</f>
        <v>Generator-SG</v>
      </c>
      <c r="J5" s="18" t="str">
        <f>IFERROR(VLOOKUP(D5,DB!A:G,7,0),"")</f>
        <v>Weak</v>
      </c>
      <c r="K5" s="85"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45978.866542592594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45978.866542592594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45978.866542592594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45978.866542592594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45978.866542592594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45978.866542592594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45978.866542592594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45978.866542592594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45978.866542592594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45978.866542592594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45978.866542592594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45978.866542592594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45978.866542592594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45978.866542592594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45978.866542592594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45978.866542592594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45978.866542592594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45978.866542592594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45978.866542592594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45978.866542592594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45978.866542592594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45978.866542592594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45978.866542592594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45978.866542592594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45978.866542592594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45978.866542592594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45978.866542592594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45978.866542592594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45978.866542592594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45978.866542592594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45978.866542592594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45978.866542592594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45978.866542592594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45978.866542592594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45978.866542592594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45978.866542592594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45978.866542592594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45978.866542592594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45978.866542592594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45978.866542592594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45978.866542592594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45978.866542592594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45978.866542592594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45978.866542592594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45978.866542592594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45978.866542592594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45978.866542592594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45978.866542592594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45978.866542592594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45978.866542592594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45978.866542592594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45978.866542592594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45978.866542592594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45978.866542592594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45978.866542592594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45978.866542592594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45978.866542592594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45978.866542592594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45978.866542592594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45978.866542592594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45978.866542592594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45978.866542592594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45978.866542592594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45978.866542592594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45978.866542592594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45978.866542592594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45978.866542592594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45978.866542592594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45978.866542592594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45978.866542592594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45978.866542592594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45978.866542592594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45978.866542592594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45978.866542592594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45978.866542592594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45978.866542592594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45978.866542592594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45978.866542592594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45978.866542592594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45978.866542592594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45978.866542592594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45978.866542592594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45978.866542592594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45978.866542592594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45978.866542592594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45978.866542592594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45978.866542592594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45978.866542592594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45978.866542592594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45978.866542592594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45978.866542592594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45978.866542592594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45978.866542592594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45978.866542592594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45978.866542592594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45978.866542592594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45978.866542592594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45978.866542592594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45978.866542592594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45978.866542592594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45978.866542592594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45978.866542592594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45978.866542592594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45978.866542592594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45978.866542592594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45978.866542592594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45978.866542592594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45978.866542592594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45978.866542592594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45978.866542592594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45978.866542592594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45978.866542592594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45978.866542592594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45978.866542592594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45978.866542592594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45978.866542592594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45978.866542592594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45978.866542592594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45978.866542592594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45978.866542592594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45978.866542592594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45978.866542592594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45978.866542592594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45978.866542592594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45978.866542592594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45978.866542592594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45978.866542592594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45978.866542592594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45978.866542592594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45978.866542592594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45978.866542592594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45978.866542592594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45978.866542592594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45978.866542592594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45978.866542592594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45978.866542592594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45978.866542592594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45978.866542592594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45978.866542592594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45978.866542592594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45978.866542592594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45978.866542592594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45978.866542592594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45978.866542592594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45978.866542592594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45978.866542592594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45978.866542592594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45978.866542592594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45978.866542592594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45978.866542592594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45978.866542592594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45978.866542592594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45978.866542592594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45978.866542592594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45978.866542592594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45978.866542592594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45978.866542592594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45978.866542592594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45978.866542592594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45978.866542592594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45978.866542592594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45978.866542592594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45978.866542592594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45978.866542592594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45978.866542592594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45978.866542592594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45978.866542592594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45978.866542592594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45978.866542592594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45978.866542592594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45978.866542592594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45978.866542592594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45978.866542592594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45978.866542592594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45978.866542592594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45978.866542592594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45978.866542592594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45978.866542592594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45978.866542592594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45978.866542592594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45978.866542592594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45978.866542592594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45978.866542592594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45978.866542592594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45978.866542592594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45978.866542592594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45978.866542592594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45978.866542592594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45978.866542592594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45978.866542592594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45978.866542592594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45978.866542592594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45978.866542592594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45978.866542592594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45978.866542592594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45978.866542592594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45978.866542592594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45978.866542592594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45978.866542592594</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45978.866542592594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45978.866542592594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45978.866542592594</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45978.866542592594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45978.866542592594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45978.866542592594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45978.866542592594</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45978.866542592594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45978.866542592594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45978.866542592594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45978.866542592594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45978.866542592594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45978.866542592594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45978.866542592594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45978.866542592594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45978.866542592594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45978.866542592594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45978.866542592594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45978.866542592594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45978.866542592594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45978.866542592594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45978.866542592594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45978.866542592594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45978.866542592594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45978.866542592594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45978.866542592594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45978.866542592594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45978.866542592594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45978.866542592594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45978.866542592594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45978.866542592594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45978.866542592594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45978.866542592594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45978.866542592594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45978.866542592594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45978.866542592594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45978.866542592594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45978.866542592594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45978.866542592594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45978.866542592594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45978.866542592594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45978.866542592594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45978.866542592594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45978.866542592594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45978.866542592594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45978.866542592594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45978.866542592594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45978.866542592594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45978.866542592594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45978.866542592594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45978.866542592594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45978.866542592594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45978.866542592594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45978.866542592594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45978.866542592594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45978.866542592594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45978.866542592594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45978.866542592594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45978.866542592594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45978.866542592594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45978.866542592594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45978.866542592594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45978.866542592594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45978.866542592594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45978.866542592594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45978.866542592594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45978.866542592594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45978.866542592594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45978.866542592594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45978.866542592594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45978.866542592594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45978.866542592594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45978.866542592594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45978.866542592594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45978.866542592594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45978.866542592594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45978.866542592594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45978.866542592594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45978.866542592594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45978.866542592594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45978.866542592594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45978.866542592594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45978.866542592594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45978.866542592594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45978.866542592594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45978.866542592594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45978.866542592594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45978.866542592594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45978.866542592594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45978.866542592594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45978.866542592594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45978.866542592594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45978.866542592594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45978.866542592594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45978.866542592594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45978.866542592594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45978.866542592594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45978.866542592594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45978.866542592594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45978.866542592594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45978.866542592594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45978.866542592594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45978.866542592594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45978.866542592594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45978.866542592594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45978.866542592594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45978.866542592594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45978.866542592594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45978.866542592594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45978.866542592594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45978.866542592594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45978.866542592594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45978.866542592594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45978.866542592594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45978.866542592594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45978.866542592594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45978.866542592594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45978.866542592594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45978.866542592594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45978.866542592594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45978.866542592594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45978.866542592594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45978.866542592594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45978.866542592594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45978.866542592594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45978.866542592594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45978.866542592594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45978.866542592594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45978.866542592594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45978.866542592594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45978.866542592594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45978.866542592594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45978.866542592594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45978.866542592594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45978.866542592594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45978.866542592594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45978.866542592594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45978.866542592594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45978.866542592594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45978.866542592594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45978.866542592594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45978.866542592594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45978.866542592594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45978.866542592594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45978.866542592594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45978.866542592594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45978.866542592594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45978.866542592594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45978.866542592594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45978.866542592594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45978.866542592594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45978.866542592594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45978.866542592594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45978.866542592594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45978.866542592594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45978.866542592594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45978.866542592594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45978.866542592594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45978.866542592594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45978.866542592594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45978.866542592594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45978.866542592594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45978.866542592594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45978.866542592594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45978.866542592594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45978.866542592594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45978.866542592594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45978.866542592594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45978.866542592594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45978.866542592594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45978.866542592594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45978.866542592594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45978.866542592594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45978.866542592594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45978.866542592594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45978.866542592594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45978.866542592594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45978.866542592594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45978.866542592594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45978.866542592594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45978.866542592594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45978.866542592594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45978.866542592594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45978.866542592594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45978.866542592594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45978.866542592594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45978.866542592594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45978.866542592594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45978.866542592594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45978.866542592594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45978.866542592594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45978.866542592594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45978.866542592594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45978.866542592594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45978.866542592594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45978.866542592594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45978.866542592594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45978.866542592594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45978.866542592594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45978.866542592594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45978.866542592594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45978.866542592594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45978.866542592594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45978.866542592594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45978.866542592594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45978.866542592594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45978.866542592594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45978.866542592594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45978.866542592594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45978.866542592594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45978.866542592594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45978.866542592594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45978.866542592594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45978.866542592594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45978.866542592594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45978.866542592594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45978.866542592594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45978.866542592594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45978.866542592594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45978.866542592594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45978.866542592594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45978.866542592594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45978.866542592594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45978.866542592594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45978.866542592594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45978.866542592594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45978.866542592594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45978.866542592594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45978.866542592594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45978.866542592594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45978.866542592594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45978.866542592594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45978.866542592594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45978.866542592594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45978.866542592594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45978.866542592594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45978.866542592594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45978.866542592594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45978.866542592594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45978.866542592594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45978.866542592594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45978.866542592594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45978.866542592594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45978.866542592594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45978.866542592594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45978.866542592594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45978.866542592594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45978.866542592594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45978.866542592594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45978.866542592594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45978.866542592594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45978.866542592594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45978.866542592594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45978.866542592594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45978.866542592594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45978.866542592594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45978.866542592594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45978.866542592594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45978.866542592594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45978.866542592594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45978.866542592594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45978.866542592594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45978.866542592594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45978.866542592594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45978.866542592594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45978.866542592594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45978.866542592594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45978.866542592594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45978.866542592594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45978.866542592594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45978.866542592594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45978.866542592594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45978.866542592594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45978.866542592594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45978.866542592594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45978.866542592594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45978.866542592594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45978.866542592594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45978.866542592594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45978.866542592594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45978.866542592594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45978.866542592594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45978.866542592594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45978.866542592594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45978.866542592594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45978.866542592594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45978.866542592594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45978.866542592594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45978.866542592594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45978.866542592594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45978.866542592594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45978.866542592594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45978.866542592594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45978.866542592594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45978.866542592594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45978.866542592594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45978.866542592594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45978.866542592594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45978.866542592594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45978.866542592594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45978.866542592594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45978.866542592594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45978.866542592594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45978.866542592594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45978.866542592594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45978.866542592594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45978.866542592594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45978.866542592594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45978.866542592594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45978.866542592594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45978.866542592594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45978.866542592594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45978.866542592594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45978.866542592594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45978.866542592594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45978.866542592594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45978.866542592594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45978.866542592594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45978.866542592594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45978.866542592594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45978.866542592594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45978.866542592594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45978.866542592594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45978.866542592594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45978.866542592594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45978.866542592594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45978.866542592594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45978.866542592594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45978.866542592594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45978.866542592594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45978.866542592594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45978.866542592594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45978.866542592594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45978.866542592594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45978.866542592594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45978.866542592594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45978.866542592594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45978.866542592594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45978.866542592594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45978.866542592594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45978.866542592594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45978.866542592594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45978.866542592594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45978.866542592594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45978.866542592594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45978.866542592594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45978.866542592594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45978.866542592594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45978.866542592594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45978.866542592594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45978.866542592594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45978.866542592594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45978.866542592594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45978.866542592594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45978.866542592594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45978.866542592594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45978.866542592594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45978.866542592594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45978.866542592594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45978.866542592594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45978.866542592594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45978.866542592594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45978.866542592594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45978.866542592594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45978.866542592594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45978.866542592594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45978.866542592594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45978.866542592594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45978.866542592594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45978.866542592594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45978.866542592594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45978.866542592594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45978.866542592594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45978.866542592594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45978.866542592594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45978.866542592594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45978.866542592594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45978.866542592594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45978.866542592594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45978.866542592594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45978.866542592594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45978.866542592594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45978.866542592594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45978.866542592594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45978.866542592594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45978.866542592594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45978.866542592594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45978.866542592594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45978.866542592594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45978.866542592594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45978.866542592594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45978.866542592594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45978.866542592594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45978.866542592594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45978.866542592594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45978.866542592594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45978.866542592594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45978.866542592594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45978.866542592594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45978.866542592594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45978.866542592594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45978.866542592594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45978.866542592594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45978.866542592594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45978.866542592594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45978.866542592594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45978.866542592594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45978.866542592594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45978.866542592594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45978.866542592594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45978.866542592594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45978.866542592594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45978.866542592594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45978.866542592594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45978.866542592594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45978.866542592594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45978.866542592594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45978.866542592594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45978.866542592594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45978.866542592594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45978.866542592594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45978.866542592594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45978.866542592594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45978.866542592594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45978.866542592594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45978.866542592594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45978.866542592594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45978.866542592594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45978.866542592594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45978.866542592594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45978.866542592594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45978.866542592594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45978.866542592594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45978.866542592594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45978.866542592594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45978.866542592594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45978.866542592594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45978.866542592594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45978.866542592594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45978.866542592594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45978.866542592594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45978.866542592594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45978.866542592594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45978.866542592594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45978.866542592594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45978.866542592594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45978.866542592594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45978.866542592594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45978.866542592594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45978.866542592594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45978.866542592594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45978.866542592594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45978.866542592594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45978.866542592594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45978.866542592594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45978.866542592594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45978.866542592594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45978.866542592594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45978.866542592594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45978.866542592594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45978.866542592594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45978.866542592594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45978.866542592594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45978.866542592594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45978.866542592594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45978.866542592594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45978.866542592594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45978.866542592594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45978.866542592594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45978.866542592594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45978.866542592594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45978.866542592594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45978.866542592594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45978.866542592594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45978.866542592594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45978.866542592594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45978.866542592594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45978.866542592594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45978.866542592594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45978.866542592594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45978.866542592594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45978.866542592594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45978.866542592594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45978.866542592594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45978.866542592594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45978.866542592594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45978.866542592594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45978.866542592594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45978.866542592594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45978.866542592594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45978.866542592594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45978.866542592594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45978.866542592594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45978.866542592594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45978.866542592594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45978.866542592594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45978.866542592594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45978.866542592594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45978.866542592594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45978.866542592594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45978.866542592594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45978.866542592594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45978.866542592594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45978.866542592594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45978.866542592594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45978.866542592594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45978.866542592594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45978.866542592594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45978.866542592594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45978.866542592594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45978.866542592594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45978.866542592594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45978.866542592594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45978.866542592594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45978.866542592594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45978.866542592594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45978.866542592594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45978.866542592594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45978.866542592594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45978.866542592594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45978.866542592594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45978.866542592594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45978.866542592594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45978.866542592594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45978.866542592594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45978.866542592594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45978.866542592594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45978.866542592594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45978.866542592594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45978.866542592594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45978.866542592594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45978.866542592594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45978.866542592594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45978.866542592594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45978.866542592594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45978.866542592594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45978.866542592594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45978.866542592594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45978.866542592594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45978.866542592594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45978.866542592594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45978.866542592594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45978.866542592594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45978.866542592594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45978.866542592594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45978.866542592594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45978.866542592594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45978.866542592594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45978.866542592594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45978.866542592594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45978.866542592594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45978.866542592594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45978.866542592594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45978.866542592594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45978.866542592594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45978.866542592594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45978.866542592594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45978.866542592594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45978.866542592594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45978.866542592594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45978.866542592594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45978.866542592594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45978.866542592594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45978.866542592594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45978.866542592594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45978.866542592594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45978.866542592594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45978.866542592594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45978.866542592594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45978.866542592594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45978.866542592594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45978.866542592594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45978.866542592594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45978.866542592594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45978.866542592594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45978.866542592594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45978.866542592594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45978.866542592594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45978.866542592594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45978.866542592594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45978.866542592594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45978.866542592594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45978.866542592594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45978.866542592594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45978.866542592594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45978.866542592594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45978.866542592594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45978.866542592594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45978.866542592594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45978.866542592594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45978.866542592594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45978.866542592594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45978.866542592594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45978.866542592594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45978.866542592594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45978.866542592594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45978.866542592594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45978.866542592594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45978.866542592594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45978.866542592594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45978.866542592594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45978.866542592594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45978.866542592594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45978.866542592594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45978.866542592594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45978.866542592594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45978.866542592594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45978.866542592594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45978.866542592594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45978.866542592594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45978.866542592594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45978.866542592594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45978.866542592594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45978.866542592594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45978.866542592594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45978.866542592594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45978.866542592594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45978.866542592594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45978.866542592594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45978.866542592594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45978.866542592594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45978.866542592594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45978.866542592594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45978.866542592594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45978.866542592594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45978.866542592594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45978.866542592594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45978.866542592594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45978.866542592594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45978.866542592594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45978.866542592594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45978.866542592594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45978.866542592594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45978.866542592594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45978.866542592594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45978.866542592594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45978.866542592594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45978.866542592594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45978.866542592594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45978.866542592594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45978.866542592594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45978.866542592594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45978.866542592594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45978.866542592594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45978.866542592594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45978.866542592594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45978.866542592594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45978.866542592594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45978.866542592594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45978.866542592594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45978.866542592594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45978.866542592594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45978.866542592594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45978.866542592594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45978.866542592594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45978.866542592594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45978.866542592594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45978.866542592594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45978.866542592594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45978.866542592594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45978.866542592594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45978.866542592594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45978.866542592594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45978.866542592594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45978.866542592594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45978.866542592594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45978.866542592594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45978.866542592594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45978.866542592594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45978.866542592594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45978.866542592594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45978.866542592594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45978.866542592594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45978.866542592594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45978.866542592594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45978.866542592594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45978.866542592594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45978.866542592594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45978.866542592594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45978.866542592594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45978.866542592594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45978.866542592594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45978.866542592594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45978.866542592594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45978.866542592594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45978.866542592594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45978.866542592594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45978.866542592594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45978.866542592594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45978.866542592594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45978.866542592594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45978.866542592594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45978.866542592594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45978.866542592594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45978.866542592594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45978.866542592594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45978.866542592594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45978.866542592594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45978.866542592594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45978.866542592594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45978.866542592594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45978.866542592594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45978.866542592594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45978.866542592594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45978.866542592594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45978.866542592594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45978.866542592594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45978.866542592594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45978.866542592594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45978.866542592594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45978.866542592594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45978.866542592594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45978.866542592594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45978.866542592594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45978.866542592594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45978.866542592594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45978.866542592594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45978.866542592594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45978.866542592594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45978.866542592594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45978.866542592594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45978.866542592594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45978.866542592594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45978.866542592594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45978.866542592594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45978.866542592594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45978.866542592594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45978.866542592594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45978.866542592594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45978.866542592594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45978.866542592594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45978.866542592594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45978.866542592594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45978.866542592594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45978.866542592594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45978.866542592594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45978.866542592594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45978.866542592594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45978.866542592594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45978.866542592594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45978.866542592594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45978.866542592594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45978.866542592594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45978.866542592594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45978.866542592594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45978.866542592594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45978.866542592594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45978.866542592594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45978.866542592594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45978.866542592594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45978.866542592594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45978.866542592594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45978.866542592594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45978.866542592594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45978.866542592594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45978.866542592594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45978.866542592594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45978.866542592594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45978.866542592594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45978.866542592594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45978.866542592594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45978.866542592594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45978.866542592594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45978.866542592594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45978.866542592594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45978.866542592594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45978.866542592594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45978.866542592594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45978.866542592594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45978.866542592594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45978.866542592594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45978.866542592594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45978.866542592594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45978.866542592594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45978.866542592594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45978.866542592594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45978.866542592594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45978.866542592594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45978.866542592594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45978.866542592594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45978.866542592594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45978.866542592594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45978.866542592594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45978.866542592594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45978.866542592594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45978.866542592594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45978.866542592594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45978.866542592594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45978.866542592594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45978.866542592594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45978.866542592594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45978.866542592594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45978.866542592594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45978.866542592594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45978.866542592594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45978.866542592594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45978.866542592594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45978.866542592594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45978.866542592594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45978.866542592594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45978.866542592594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45978.866542592594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45978.866542592594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45978.866542592594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45978.866542592594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45978.866542592594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45978.866542592594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45978.866542592594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45978.866542592594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45978.866542592594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45978.866542592594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45978.866542592594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45978.866542592594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45978.866542592594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45978.866542592594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45978.866542592594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45978.866542592594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45978.866542592594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45978.866542592594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45978.866542592594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45978.866542592594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45978.866542592594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45978.866542592594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45978.866542592594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45978.866542592594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45978.866542592594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45978.866542592594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45978.866542592594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45978.866542592594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45978.866542592594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45978.866542592594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45978.866542592594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45978.866542592594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45978.866542592594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45978.866542592594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45978.866542592594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45978.866542592594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45978.866542592594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45978.866542592594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45978.866542592594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45978.866542592594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45978.866542592594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45978.866542592594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45978.866542592594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45978.866542592594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45978.866542592594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45978.866542592594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45978.866542592594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45978.866542592594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45978.866542592594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45978.866542592594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45978.866542592594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45978.866542592594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45978.866542592594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45978.866542592594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45978.866542592594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45978.866542592594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45978.866542592594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45978.866542592594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45978.866542592594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45978.866542592594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45978.866542592594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45978.866542592594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45978.866542592594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45978.866542592594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45978.866542592594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45978.866542592594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45978.866542592594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45978.866542592594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45978.866542592594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45978.866542592594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45978.866542592594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45978.866542592594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45978.866542592594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45978.866542592594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45978.866542592594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45978.866542592594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45978.866542592594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45978.866542592594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45978.866542592594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45978.866542592594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45978.866542592594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45978.866542592594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45978.866542592594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45978.866542592594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45978.866542592594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45978.866542592594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45978.866542592594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45978.866542592594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45978.866542592594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45978.866542592594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45978.866542592594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45978.866542592594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45978.866542592594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45978.866542592594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45978.866542592594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45978.866542592594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45978.866542592594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45978.866542592594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45978.866542592594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45978.866542592594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45978.866542592594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45978.866542592594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45978.866542592594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45978.866542592594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45978.866542592594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45978.866542592594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45978.866542592594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45978.866542592594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45978.866542592594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45978.866542592594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45978.866542592594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45978.866542592594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45978.866542592594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45978.866542592594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45978.866542592594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45978.866542592594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45978.866542592594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45978.866542592594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45978.866542592594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45978.866542592594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45978.866542592594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45978.866542592594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45978.866542592594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45978.866542592594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45978.866542592594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45978.866542592594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45978.866542592594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45978.866542592594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45978.866542592594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45978.866542592594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45978.866542592594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45978.866542592594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45978.866542592594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45978.866542592594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45978.866542592594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45978.866542592594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45978.866542592594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45978.866542592594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45978.866542592594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45978.866542592594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45978.866542592594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45978.866542592594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45978.866542592594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45978.866542592594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45978.866542592594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45978.866542592594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45978.866542592594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45978.866542592594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45978.866542592594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45978.866542592594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45978.866542592594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45978.866542592594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45978.866542592594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45978.866542592594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45978.866542592594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45978.866542592594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45978.866542592594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45978.866542592594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45978.866542592594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45978.866542592594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45978.866542592594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45978.866542592594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45978.866542592594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45978.866542592594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45978.866542592594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45978.866542592594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45978.866542592594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45978.866542592594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45978.866542592594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45978.866542592594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45978.866542592594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45978.866542592594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45978.866542592594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45978.866542592594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45978.866542592594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45978.866542592594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45978.866542592594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45978.866542592594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45978.866542592594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45978.866542592594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45978.866542592594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45978.866542592594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45978.866542592594</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275.38582499999757</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45978.866542592594</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45978.866542592594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45978.866542592594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45978.866542592594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45978.866542592594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45978.866542592594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45978.866542592594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45978.866542592594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45978.866542592594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45978.866542592594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45978.866542592594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45978.866542592594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45978.866542592594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45978.866542592594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45978.866542592594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45978.866542592594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45978.866542592594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45978.866542592594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45978.866542592594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45978.866542592594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45978.866542245371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45978.866542245371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45978.866542245371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45978.866542245371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45978.866542361109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45978.866542361109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45978.866542361109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45978.866542361109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45978.866542361109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45978.866542361109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45978.866542361109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45978.866542361109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45978.866542361109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45978.866542361109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45978.866542361109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45978.866542361109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45978.866542361109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45978.866542361109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45978.866542361109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45978.866542361109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45978.866542361109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45978.866542361109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45978.866542361109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45978.866542361109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45978.866542361109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45978.866542361109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45978.866542361109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45978.866542361109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45978.866542361109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45978.866542361109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45978.866542361109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45978.866542361109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45978.866542361109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45978.866542361109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45978.866542361109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45978.866542361109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45978.866542361109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45978.866542361109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45978.866542361109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45978.866542361109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45978.866542361109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45978.866542361109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45978.866542361109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45978.866542361109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45978.866542361109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45978.866542361109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45978.866542361109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45978.866542361109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45978.866542361109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45978.866542361109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45978.866542361109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45978.866542361109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45978.866542361109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45978.866542361109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45978.866542361109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45978.866542361109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45978.866542361109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45978.866542361109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45978.866542361109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45978.866542361109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45978.866542361109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45978.866542361109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45978.866542361109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45978.866542361109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45978.866542361109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45978.866542361109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45978.866542361109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45978.866542361109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45978.866542361109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45978.866542361109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45978.866542361109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45978.866542361109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45978.866542361109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45978.866542361109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45978.866542361109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45978.866542361109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45978.866542361109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45978.866542361109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45978.866542361109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45978.866542361109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45978.866542361109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45978.866542361109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45978.866542361109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45978.866542361109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45978.866542361109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45978.866542361109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45978.866542361109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45978.866542361109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45978.866542361109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45978.866542361109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45978.866542361109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45978.866542361109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45978.866542361109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45978.866542361109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45978.866542361109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45978.866542361109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45978.866542361109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45978.866542361109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45978.866542361109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45978.866542361109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45978.866542361109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45978.866542361109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45978.866542361109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45978.866542361109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45978.866542361109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45978.866542361109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45978.866542361109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45978.866542361109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45978.866542361109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45978.866542361109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45978.866542361109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45978.866542361109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45978.866542361109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45978.866542361109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45978.866542361109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45978.866542361109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45978.866542361109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45978.866542361109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45978.866542361109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45978.866542361109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45978.866542361109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45978.866542361109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45978.866542361109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45978.866542361109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45978.866542361109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45978.866542361109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45978.866542361109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45978.866542361109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45978.866542361109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45978.866542361109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45978.866542361109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45978.866542361109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45978.866542361109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45978.866542361109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45978.866542361109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45978.866542361109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45978.866542361109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45978.866542361109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45978.866542361109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45978.866542361109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45978.866542361109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45978.866542361109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45978.866542361109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45978.866542361109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45978.866542361109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45978.866542361109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45978.866542361109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45978.866542361109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45978.866542361109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45978.866542361109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45978.866542361109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45978.866542361109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45978.866542361109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45978.866542361109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45978.866542361109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45978.866542361109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45978.866542361109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45978.866542361109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45978.866542361109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45978.866542361109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45978.866542361109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45978.866542361109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45978.866542361109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45978.866542361109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45978.866542361109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45978.866542361109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45978.866542361109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45978.866542361109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45978.866542361109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45978.866542361109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45978.866542361109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45978.866542361109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45978.866542361109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45978.866542361109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45978.866542361109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45978.866542361109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45978.866542361109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45978.866542361109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45978.866542361109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45978.866542361109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45978.866542361109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45978.866542361109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45978.866542361109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45978.866542361109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45978.866542361109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45978.866542361109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45978.866542361109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45978.866542361109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45978.866542361109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45978.866542361109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45978.866542361109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45978.866542361109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45978.866542361109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45978.866542361109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45978.866542361109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45978.866542361109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45978.866542361109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45978.866542361109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45978.866542361109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45978.866542361109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45978.866542361109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45978.866542361109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45978.866542361109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45978.866542361109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45978.866542361109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45978.866542361109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45978.866542361109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45978.866542361109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45978.866542361109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45978.866542361109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45978.866542361109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45978.866542361109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45978.866542361109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45978.866542361109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45978.866542361109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45978.866542361109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45978.866542361109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45978.866542361109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45978.866542361109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45978.866542361109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45978.866542361109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45978.866542361109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45978.866542361109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45978.866542361109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45978.866542361109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45978.866542361109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45978.866542361109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45978.866542361109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45978.866542361109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45978.866542361109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45978.866542361109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45978.866542361109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45978.866542361109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45978.866542361109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45978.866542361109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45978.866542361109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45978.866542361109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45978.866542361109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45978.866542361109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45978.866542361109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45978.866542361109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45978.866542361109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45978.866542361109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45978.866542361109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45978.866542361109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45978.866542361109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45978.866542361109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45978.866542361109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45978.866542361109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45978.866542361109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45978.866542361109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45978.866542361109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45978.866542361109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45978.866542361109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45978.866542361109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45978.866542361109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45978.866542361109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45978.866542361109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45978.866542361109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45978.866542361109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45978.866542361109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45978.866542361109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45978.866542361109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45978.866542361109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45978.866542361109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45978.866542361109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45978.866542361109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45978.866542361109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45978.866542361109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45978.866542361109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45978.866542361109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45978.866542361109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45978.866542361109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45978.866542361109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45978.866542361109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45978.866542361109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45978.866542361109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45978.866542361109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45978.866542361109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45978.866542361109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45978.866542361109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45978.866542361109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45978.866542361109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45978.866542361109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45978.866542361109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45978.866542361109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45978.866542361109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45978.866542361109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45978.866542361109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45978.866542361109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45978.866542361109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45978.866542361109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45978.866542361109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45978.866542361109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45978.866542361109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45978.866542361109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45978.866542361109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45978.866542361109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45978.866542361109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45978.866542361109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45978.866542361109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45978.866542361109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45978.866542361109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45978.866542361109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45978.866542361109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45978.866542361109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45978.866542361109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45978.866542361109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45978.866542361109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45978.866542361109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45978.866542361109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45978.866542361109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45978.866542361109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45978.866542361109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45978.866542361109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45978.866542361109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45978.866542361109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45978.866542361109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45978.866542361109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45978.866542361109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45978.866542361109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45978.866542361109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45978.866542361109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45978.866542361109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45978.866542361109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45978.866542361109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45978.866542361109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45978.866542361109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45978.866542361109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45978.866542361109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45978.866542361109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45978.866542361109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45978.866542361109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45978.866542361109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45978.866542361109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45978.866542361109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45978.866542361109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45978.866542361109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45978.866542361109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45978.866542361109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45978.866542361109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45978.866542361109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45978.866542361109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45978.866542361109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45978.866542361109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45978.866542361109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45978.866542361109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45978.866542361109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45978.866542361109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45978.866542361109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45978.866542361109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45978.866542361109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45978.866542361109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45978.866542361109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45978.866542361109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45978.866542361109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45978.866542361109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45978.866542361109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45978.866542361109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45978.866542361109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45978.866542361109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45978.866542361109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45978.866542361109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45978.866542361109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45978.866542361109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45978.866542361109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45978.866542361109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45978.866542361109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45978.866542361109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45978.866542361109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45978.866542361109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45978.866542361109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45978.866542361109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45978.866542361109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45978.866542361109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45978.866542361109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45978.866542361109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45978.866542361109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45978.866542361109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45978.866542361109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45978.866542361109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45978.866542361109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45978.866542361109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45978.866542361109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45978.866542361109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45978.866542361109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45978.866542361109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45978.866542361109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45978.866542361109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45978.866542361109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45978.866542361109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45978.866542361109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45978.866542361109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45978.866542361109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45978.866542361109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45978.866542361109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45978.866542361109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45978.866542361109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45978.866542361109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45978.866542361109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45978.866542361109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45978.866542361109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45978.866542361109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45978.866542361109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45978.866542361109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45978.866542361109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45978.866542361109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45978.866542361109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45978.866542361109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45978.866542361109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45978.866542361109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45978.866542361109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45978.866542361109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45978.866542361109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45978.866542361109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45978.866542361109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45978.866542361109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45978.866542361109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45978.866542361109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45978.866542361109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45978.866542361109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45978.866542592594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45978.866542592594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45978.866542592594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45978.866542592594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45978.866542592594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45978.866542592594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45978.866542592594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45978.866542592594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45978.866542592594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45978.866542592594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45978.866542592594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45978.866542592594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45978.866542592594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45978.866542592594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45978.866542592594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45978.866542592594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45978.866542592594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45978.866542592594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45978.866542592594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45978.866542592594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45978.866542592594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45978.866542592594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45978.866542592594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45978.866542592594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45978.866542592594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45978.866542592594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45978.866542592594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45978.866542592594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45978.866542592594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45978.866542592594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45978.866542592594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45978.866542592594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45978.866542592594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45978.866542592594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45978.866542592594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45978.866542592594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45978.866542592594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45978.866542592594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45978.866542592594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45978.866542592594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45978.866542592594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45978.866542592594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45978.866542592594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45978.866542592594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45978.866542592594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45978.866542592594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45978.866542592594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45978.866542592594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45978.866542592594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45978.866542592594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45978.866542592594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45978.866542592594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45978.866542592594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45978.866542592594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45978.866542592594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45978.866542592594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45978.866542592594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45978.866542592594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45978.866542592594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45978.866542592594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45978.866542592594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45978.866542592594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45978.866542592594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45978.866542592594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45978.866542592594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45978.866542592594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45978.866542592594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45978.866542592594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45978.866542592594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45978.866542592594</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45978.866542592594</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45978.866542592594</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45978.866542592594</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87.034482407405449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52.677665277777123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30.205431481481355</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G6" ca="1" si="2">IFERROR(NOW()-F5,"")</f>
        <v>1.3517393518559402</v>
      </c>
      <c r="H5" s="135">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33946</v>
      </c>
      <c r="E6" s="109" t="s">
        <v>39021</v>
      </c>
      <c r="F6" s="135">
        <v>45978.738356481481</v>
      </c>
      <c r="G6" s="111">
        <f t="shared" ca="1" si="2"/>
        <v>0.12818611111288192</v>
      </c>
      <c r="H6" s="135">
        <v>45978.716273148151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ref="G7:G68" ca="1" si="3">IFERROR(NOW()-F7,"")</f>
        <v>45978.866542592594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45978.866542592594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45978.866542592594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45978.866542592594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45978.866542592594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45978.866542592594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45978.866542592594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45978.866542592594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45978.866542592594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45978.866542592594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45978.866542592594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45978.866542592594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45978.866542592594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45978.866542592594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45978.866542592594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45978.866542592594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45978.866542592594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45978.866542592594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45978.866542592594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45978.866542592594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45978.866542592594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45978.866542592594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45978.866542592594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45978.866542592594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45978.866542592594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45978.866542592594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45978.866542592594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45978.866542592594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45978.866542592594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45978.866542592594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45978.866542592594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45978.866542592594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45978.866542592594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45978.866542592594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45978.866542592594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45978.866542592594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45978.866542592594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45978.866542592594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45978.866542592594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45978.866542592594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45978.866542592594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45978.866542592594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45978.866542592594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45978.866542592594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45978.866542592594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45978.866542592594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45978.866542592594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45978.866542592594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45978.866542592594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45978.866542592594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45978.866542592594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45978.866542592594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45978.866542592594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45978.866542592594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45978.866542592594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45978.866542592594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45978.866542592594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45978.866542592594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45978.866542592594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45978.866542592594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45978.866542592594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45978.866542592594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45978.866542592594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45978.866542592594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45978.866542592594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45978.866542592594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45978.866542592594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45978.866542592594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45978.866542592594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45978.866542592594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45978.866542592594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45978.866542592594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45978.866542592594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45978.866542592594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45978.866542592594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45978.866542592594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45978.866542592594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45978.866542592594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45978.866542592594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45978.866542592594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45978.866542592594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45978.866542592594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45978.866542592594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45978.866542592594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45978.866542592594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45978.866542592594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45978.866542592594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45978.866542592594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45978.866542592594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45978.866542592594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45978.866542592594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45978.866542592594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45978.866542592594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45978.866542592594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45978.866542592594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45978.866542592594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45978.866542592594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45978.866542592594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45978.866542592594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45978.866542592594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45978.866542592594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45978.866542592594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45978.866542592594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45978.866542592594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45978.866542592594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45978.866542592594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45978.866542592594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45978.866542592594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45978.866542592594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45978.866542592594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45978.866542592594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45978.866542592594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45978.866542592594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45978.866542592594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45978.866542592594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45978.866542592594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45978.866542592594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45978.866542592594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45978.866542592594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45978.866542592594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45978.866542592594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45978.866542592594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45978.866542592594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45978.866542592594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45978.866542592594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45978.866542592594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45978.866542592594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45978.866542592594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45978.866542592594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45978.866542592594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45978.866542592594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45978.866542592594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45978.866542592594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45978.866542592594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45978.866542592594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45978.866542592594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45978.866542592594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45978.866542592594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45978.866542592594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45978.866542592594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45978.866542592594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45978.866542592594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45978.866542592594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45978.866542592594</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45978.866542592594</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1" ca="1" si="0">IFERROR(NOW()-F2,"-")</f>
        <v>45978.866542592594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45978.866542592594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45978.866542592594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45978.866542592594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45978.866542592594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45978.866542592594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45978.866542592594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45978.866542592594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45978.866542592594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45978.866542592594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45978.866542592594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45978.866542592594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45978.866542592594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45978.866542592594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45978.866542592594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45978.866542592594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45978.866542592594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45978.866542592594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45978.866542592594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45978.866542592594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45978.866542592594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45978.866542592594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45978.866542592594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45978.866542592594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45978.866542592594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45978.866542592594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45978.866542592594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45978.866542592594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45978.866542592594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45978.866542592594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45978.866542592594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45978.866542592594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45978.866542592594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45978.866542592594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45978.866542592594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45978.866542592594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45978.866542592594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45978.866542592594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45978.866542592594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45978.866542592594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45978.866542592594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45978.866542592594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45978.866542592594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45978.866542592594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45978.866542592594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45978.866542592594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45978.866542592594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45978.866542592594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45978.866542592594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45978.866542592594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ref="G52:G85" ca="1" si="1">IFERROR(NOW()-F52,"-")</f>
        <v>45978.866542592594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45978.866542592594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45978.866542592594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45978.866542592594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45978.866542592594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45978.866542592594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45978.866542592594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45978.866542592594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45978.866542592594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45978.866542592594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45978.866542592594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45978.866542592594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45978.866542592594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45978.866542592594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45978.866542592594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45978.866542592594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45978.866542592594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45978.866542592594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45978.866542592594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45978.866542592594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45978.866542592594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45978.866542592594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45978.866542592594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45978.866542592594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45978.866542592594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45978.866542592594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45978.866542592594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45978.866542592594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45978.866542592594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45978.866542592594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45978.866542592594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45978.866542592594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45978.866542592594</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45978.866542592594</v>
      </c>
      <c r="H85" s="121"/>
      <c r="I85" s="119" t="str">
        <f>IFERROR(VLOOKUP(D85,DB!A:F,6,0),"")</f>
        <v/>
      </c>
      <c r="J85" s="119" t="str">
        <f>IFERROR(VLOOKUP(D85,DB!A:G,7,0),"")</f>
        <v/>
      </c>
      <c r="K85" s="122"/>
      <c r="L85" s="123" t="str">
        <f>IFERROR(VLOOKUP(D85,DB!A:I,9,0),"")</f>
        <v/>
      </c>
    </row>
  </sheetData>
  <dataValidations count="2">
    <dataValidation allowBlank="1" showInputMessage="1" showErrorMessage="1" sqref="E1" xr:uid="{9E1BC488-8814-4F8A-8DBE-742B3278AB71}"/>
    <dataValidation type="list" allowBlank="1" showInputMessage="1" showErrorMessage="1" sqref="E2:E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2025-11-17T17:49:51Z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